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de.adm.unipi.it\programmazione\INDEX\OBI14\workO2014\VALUTAZ INDIVIDUALE\SK_IND_B-C-D_2014\"/>
    </mc:Choice>
  </mc:AlternateContent>
  <bookViews>
    <workbookView xWindow="0" yWindow="0" windowWidth="19200" windowHeight="12180" activeTab="1"/>
  </bookViews>
  <sheets>
    <sheet name="Foglio1" sheetId="1" r:id="rId1"/>
    <sheet name="Foglio2" sheetId="2" r:id="rId2"/>
    <sheet name="Foglio3" sheetId="3" r:id="rId3"/>
  </sheets>
  <definedNames>
    <definedName name="_xlnm._FilterDatabase" localSheetId="1" hidden="1">Foglio2!$A$1:$P$1216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3" i="2" l="1"/>
  <c r="M416" i="2"/>
  <c r="M260" i="2"/>
  <c r="M1052" i="2"/>
  <c r="M734" i="2"/>
  <c r="M89" i="2"/>
  <c r="M1207" i="2"/>
  <c r="M562" i="2"/>
  <c r="M665" i="2"/>
  <c r="M563" i="2"/>
  <c r="M383" i="2"/>
  <c r="M735" i="2"/>
  <c r="M1140" i="2"/>
  <c r="M736" i="2"/>
  <c r="M1053" i="2"/>
  <c r="M125" i="2"/>
  <c r="M126" i="2"/>
  <c r="M860" i="2"/>
  <c r="M209" i="2"/>
  <c r="M90" i="2"/>
  <c r="M3" i="2"/>
  <c r="M542" i="2"/>
  <c r="M807" i="2"/>
  <c r="M808" i="2"/>
  <c r="M261" i="2"/>
  <c r="M363" i="2"/>
  <c r="M262" i="2"/>
  <c r="M4" i="2"/>
  <c r="M737" i="2"/>
  <c r="M263" i="2"/>
  <c r="M453" i="2"/>
  <c r="M384" i="2"/>
  <c r="M454" i="2"/>
  <c r="M918" i="2"/>
  <c r="M455" i="2"/>
  <c r="M321" i="2"/>
  <c r="M543" i="2"/>
  <c r="M193" i="2"/>
  <c r="M1141" i="2"/>
  <c r="M456" i="2"/>
  <c r="M194" i="2"/>
  <c r="M919" i="2"/>
  <c r="M1186" i="2"/>
  <c r="M1142" i="2"/>
  <c r="M210" i="2"/>
  <c r="M577" i="2"/>
  <c r="M264" i="2"/>
  <c r="M861" i="2"/>
  <c r="M920" i="2"/>
  <c r="M624" i="2"/>
  <c r="M997" i="2"/>
  <c r="M809" i="2"/>
  <c r="M666" i="2"/>
  <c r="M578" i="2"/>
  <c r="M579" i="2"/>
  <c r="M975" i="2"/>
  <c r="M625" i="2"/>
  <c r="M457" i="2"/>
  <c r="M580" i="2"/>
  <c r="M265" i="2"/>
  <c r="M738" i="2"/>
  <c r="M127" i="2"/>
  <c r="M581" i="2"/>
  <c r="M238" i="2"/>
  <c r="M41" i="2"/>
  <c r="M667" i="2"/>
  <c r="M2" i="2"/>
  <c r="M91" i="2"/>
  <c r="M1054" i="2"/>
  <c r="M128" i="2"/>
  <c r="M458" i="2"/>
  <c r="M998" i="2"/>
  <c r="M92" i="2"/>
  <c r="M322" i="2"/>
  <c r="M739" i="2"/>
  <c r="M626" i="2"/>
  <c r="M582" i="2"/>
  <c r="M1208" i="2"/>
  <c r="M266" i="2"/>
  <c r="M1143" i="2"/>
  <c r="M154" i="2"/>
  <c r="M862" i="2"/>
  <c r="M583" i="2"/>
  <c r="M323" i="2"/>
  <c r="M584" i="2"/>
  <c r="M42" i="2"/>
  <c r="M324" i="2"/>
  <c r="M43" i="2"/>
  <c r="M863" i="2"/>
  <c r="M740" i="2"/>
  <c r="M170" i="2"/>
  <c r="M921" i="2"/>
  <c r="M741" i="2"/>
  <c r="M742" i="2"/>
  <c r="M1187" i="2"/>
  <c r="M211" i="2"/>
  <c r="M93" i="2"/>
  <c r="M922" i="2"/>
  <c r="M1144" i="2"/>
  <c r="M627" i="2"/>
  <c r="M1036" i="2"/>
  <c r="M1145" i="2"/>
  <c r="M810" i="2"/>
  <c r="M1146" i="2"/>
  <c r="M129" i="2"/>
  <c r="M923" i="2"/>
  <c r="M1055" i="2"/>
  <c r="M267" i="2"/>
  <c r="M1056" i="2"/>
  <c r="M459" i="2"/>
  <c r="M1037" i="2"/>
  <c r="M130" i="2"/>
  <c r="M94" i="2"/>
  <c r="M1057" i="2"/>
  <c r="M628" i="2"/>
  <c r="M564" i="2"/>
  <c r="M5" i="2"/>
  <c r="M629" i="2"/>
  <c r="M1058" i="2"/>
  <c r="M460" i="2"/>
  <c r="M585" i="2"/>
  <c r="M668" i="2"/>
  <c r="M743" i="2"/>
  <c r="M586" i="2"/>
  <c r="M587" i="2"/>
  <c r="M212" i="2"/>
  <c r="M588" i="2"/>
  <c r="M95" i="2"/>
  <c r="M669" i="2"/>
  <c r="M589" i="2"/>
  <c r="M864" i="2"/>
  <c r="M461" i="2"/>
  <c r="M924" i="2"/>
  <c r="M1147" i="2"/>
  <c r="M925" i="2"/>
  <c r="M462" i="2"/>
  <c r="M425" i="2"/>
  <c r="M811" i="2"/>
  <c r="M1148" i="2"/>
  <c r="M670" i="2"/>
  <c r="M155" i="2"/>
  <c r="M999" i="2"/>
  <c r="M812" i="2"/>
  <c r="M1059" i="2"/>
  <c r="M1060" i="2"/>
  <c r="M744" i="2"/>
  <c r="M813" i="2"/>
  <c r="M156" i="2"/>
  <c r="M544" i="2"/>
  <c r="M1209" i="2"/>
  <c r="M1061" i="2"/>
  <c r="M926" i="2"/>
  <c r="M630" i="2"/>
  <c r="M1062" i="2"/>
  <c r="M463" i="2"/>
  <c r="M927" i="2"/>
  <c r="M631" i="2"/>
  <c r="M6" i="2"/>
  <c r="M1063" i="2"/>
  <c r="M1149" i="2"/>
  <c r="M213" i="2"/>
  <c r="M1000" i="2"/>
  <c r="M1150" i="2"/>
  <c r="M976" i="2"/>
  <c r="M671" i="2"/>
  <c r="M1210" i="2"/>
  <c r="M214" i="2"/>
  <c r="M464" i="2"/>
  <c r="M632" i="2"/>
  <c r="M268" i="2"/>
  <c r="M745" i="2"/>
  <c r="M1064" i="2"/>
  <c r="M1151" i="2"/>
  <c r="M865" i="2"/>
  <c r="M1001" i="2"/>
  <c r="M814" i="2"/>
  <c r="M1002" i="2"/>
  <c r="M815" i="2"/>
  <c r="M44" i="2"/>
  <c r="M672" i="2"/>
  <c r="M1065" i="2"/>
  <c r="M673" i="2"/>
  <c r="M1066" i="2"/>
  <c r="M269" i="2"/>
  <c r="M866" i="2"/>
  <c r="M633" i="2"/>
  <c r="M325" i="2"/>
  <c r="M326" i="2"/>
  <c r="M867" i="2"/>
  <c r="M131" i="2"/>
  <c r="M195" i="2"/>
  <c r="M465" i="2"/>
  <c r="M868" i="2"/>
  <c r="M426" i="2"/>
  <c r="M45" i="2"/>
  <c r="M132" i="2"/>
  <c r="M327" i="2"/>
  <c r="M928" i="2"/>
  <c r="M385" i="2"/>
  <c r="M1152" i="2"/>
  <c r="M1067" i="2"/>
  <c r="M746" i="2"/>
  <c r="M977" i="2"/>
  <c r="M96" i="2"/>
  <c r="M674" i="2"/>
  <c r="M747" i="2"/>
  <c r="M328" i="2"/>
  <c r="M1153" i="2"/>
  <c r="M133" i="2"/>
  <c r="M545" i="2"/>
  <c r="M393" i="2"/>
  <c r="M1068" i="2"/>
  <c r="M816" i="2"/>
  <c r="M97" i="2"/>
  <c r="M171" i="2"/>
  <c r="M1069" i="2"/>
  <c r="M1070" i="2"/>
  <c r="M869" i="2"/>
  <c r="M748" i="2"/>
  <c r="M466" i="2"/>
  <c r="M590" i="2"/>
  <c r="M929" i="2"/>
  <c r="M817" i="2"/>
  <c r="M394" i="2"/>
  <c r="M930" i="2"/>
  <c r="M46" i="2"/>
  <c r="M1003" i="2"/>
  <c r="M134" i="2"/>
  <c r="M135" i="2"/>
  <c r="M931" i="2"/>
  <c r="M270" i="2"/>
  <c r="M98" i="2"/>
  <c r="M634" i="2"/>
  <c r="M870" i="2"/>
  <c r="M467" i="2"/>
  <c r="M546" i="2"/>
  <c r="M251" i="2"/>
  <c r="M749" i="2"/>
  <c r="M47" i="2"/>
  <c r="M271" i="2"/>
  <c r="M932" i="2"/>
  <c r="M675" i="2"/>
  <c r="M272" i="2"/>
  <c r="M252" i="2"/>
  <c r="M635" i="2"/>
  <c r="M750" i="2"/>
  <c r="M933" i="2"/>
  <c r="M1154" i="2"/>
  <c r="M1071" i="2"/>
  <c r="M468" i="2"/>
  <c r="M871" i="2"/>
  <c r="M1155" i="2"/>
  <c r="M417" i="2"/>
  <c r="M99" i="2"/>
  <c r="M253" i="2"/>
  <c r="M934" i="2"/>
  <c r="M872" i="2"/>
  <c r="M873" i="2"/>
  <c r="M329" i="2"/>
  <c r="M751" i="2"/>
  <c r="M469" i="2"/>
  <c r="M1004" i="2"/>
  <c r="M818" i="2"/>
  <c r="M37" i="2"/>
  <c r="M547" i="2"/>
  <c r="M819" i="2"/>
  <c r="M470" i="2"/>
  <c r="M676" i="2"/>
  <c r="M1156" i="2"/>
  <c r="M1005" i="2"/>
  <c r="M215" i="2"/>
  <c r="M935" i="2"/>
  <c r="M636" i="2"/>
  <c r="M874" i="2"/>
  <c r="M364" i="2"/>
  <c r="M273" i="2"/>
  <c r="M471" i="2"/>
  <c r="M677" i="2"/>
  <c r="M472" i="2"/>
  <c r="M1157" i="2"/>
  <c r="M875" i="2"/>
  <c r="M936" i="2"/>
  <c r="M330" i="2"/>
  <c r="M1006" i="2"/>
  <c r="M820" i="2"/>
  <c r="M216" i="2"/>
  <c r="M1072" i="2"/>
  <c r="M473" i="2"/>
  <c r="M7" i="2"/>
  <c r="M427" i="2"/>
  <c r="M196" i="2"/>
  <c r="M31" i="2"/>
  <c r="M274" i="2"/>
  <c r="M1158" i="2"/>
  <c r="M1038" i="2"/>
  <c r="M136" i="2"/>
  <c r="M752" i="2"/>
  <c r="M275" i="2"/>
  <c r="M1073" i="2"/>
  <c r="M1074" i="2"/>
  <c r="M137" i="2"/>
  <c r="M1075" i="2"/>
  <c r="M678" i="2"/>
  <c r="M172" i="2"/>
  <c r="M753" i="2"/>
  <c r="M876" i="2"/>
  <c r="M48" i="2"/>
  <c r="M474" i="2"/>
  <c r="M937" i="2"/>
  <c r="M565" i="2"/>
  <c r="M8" i="2"/>
  <c r="M591" i="2"/>
  <c r="M331" i="2"/>
  <c r="M418" i="2"/>
  <c r="M679" i="2"/>
  <c r="M475" i="2"/>
  <c r="M1188" i="2"/>
  <c r="M365" i="2"/>
  <c r="M100" i="2"/>
  <c r="M754" i="2"/>
  <c r="M239" i="2"/>
  <c r="M938" i="2"/>
  <c r="M548" i="2"/>
  <c r="M978" i="2"/>
  <c r="M1189" i="2"/>
  <c r="M1007" i="2"/>
  <c r="M821" i="2"/>
  <c r="M173" i="2"/>
  <c r="M1076" i="2"/>
  <c r="M476" i="2"/>
  <c r="M1190" i="2"/>
  <c r="M395" i="2"/>
  <c r="M637" i="2"/>
  <c r="M549" i="2"/>
  <c r="M939" i="2"/>
  <c r="M9" i="2"/>
  <c r="M197" i="2"/>
  <c r="M366" i="2"/>
  <c r="M822" i="2"/>
  <c r="M979" i="2"/>
  <c r="M823" i="2"/>
  <c r="M592" i="2"/>
  <c r="M1077" i="2"/>
  <c r="M1008" i="2"/>
  <c r="M824" i="2"/>
  <c r="M1039" i="2"/>
  <c r="M396" i="2"/>
  <c r="M755" i="2"/>
  <c r="M254" i="2"/>
  <c r="M477" i="2"/>
  <c r="M138" i="2"/>
  <c r="M367" i="2"/>
  <c r="M1191" i="2"/>
  <c r="M877" i="2"/>
  <c r="M101" i="2"/>
  <c r="M1159" i="2"/>
  <c r="M680" i="2"/>
  <c r="M397" i="2"/>
  <c r="M825" i="2"/>
  <c r="M139" i="2"/>
  <c r="M940" i="2"/>
  <c r="M638" i="2"/>
  <c r="M332" i="2"/>
  <c r="M276" i="2"/>
  <c r="M102" i="2"/>
  <c r="M1009" i="2"/>
  <c r="M826" i="2"/>
  <c r="M240" i="2"/>
  <c r="M1160" i="2"/>
  <c r="M478" i="2"/>
  <c r="M681" i="2"/>
  <c r="M386" i="2"/>
  <c r="M682" i="2"/>
  <c r="M1192" i="2"/>
  <c r="M479" i="2"/>
  <c r="M683" i="2"/>
  <c r="M241" i="2"/>
  <c r="M398" i="2"/>
  <c r="M1161" i="2"/>
  <c r="M878" i="2"/>
  <c r="M1162" i="2"/>
  <c r="M566" i="2"/>
  <c r="M242" i="2"/>
  <c r="M49" i="2"/>
  <c r="M50" i="2"/>
  <c r="M1010" i="2"/>
  <c r="M827" i="2"/>
  <c r="M941" i="2"/>
  <c r="M243" i="2"/>
  <c r="M157" i="2"/>
  <c r="M480" i="2"/>
  <c r="M38" i="2"/>
  <c r="M244" i="2"/>
  <c r="M481" i="2"/>
  <c r="M1078" i="2"/>
  <c r="M593" i="2"/>
  <c r="M1211" i="2"/>
  <c r="M980" i="2"/>
  <c r="M482" i="2"/>
  <c r="M1040" i="2"/>
  <c r="M277" i="2"/>
  <c r="M387" i="2"/>
  <c r="M174" i="2"/>
  <c r="M483" i="2"/>
  <c r="M484" i="2"/>
  <c r="M158" i="2"/>
  <c r="M684" i="2"/>
  <c r="M333" i="2"/>
  <c r="M1041" i="2"/>
  <c r="M1163" i="2"/>
  <c r="M1079" i="2"/>
  <c r="M594" i="2"/>
  <c r="M51" i="2"/>
  <c r="M32" i="2"/>
  <c r="M485" i="2"/>
  <c r="M1164" i="2"/>
  <c r="M828" i="2"/>
  <c r="M278" i="2"/>
  <c r="M981" i="2"/>
  <c r="M1212" i="2"/>
  <c r="M1165" i="2"/>
  <c r="M1193" i="2"/>
  <c r="M942" i="2"/>
  <c r="M1011" i="2"/>
  <c r="M1166" i="2"/>
  <c r="M334" i="2"/>
  <c r="M428" i="2"/>
  <c r="M198" i="2"/>
  <c r="M1012" i="2"/>
  <c r="M879" i="2"/>
  <c r="M756" i="2"/>
  <c r="M1194" i="2"/>
  <c r="M1042" i="2"/>
  <c r="M245" i="2"/>
  <c r="M1080" i="2"/>
  <c r="M685" i="2"/>
  <c r="M399" i="2"/>
  <c r="M757" i="2"/>
  <c r="M943" i="2"/>
  <c r="M429" i="2"/>
  <c r="M175" i="2"/>
  <c r="M595" i="2"/>
  <c r="M639" i="2"/>
  <c r="M1081" i="2"/>
  <c r="M279" i="2"/>
  <c r="M280" i="2"/>
  <c r="M246" i="2"/>
  <c r="M1167" i="2"/>
  <c r="M281" i="2"/>
  <c r="M33" i="2"/>
  <c r="M400" i="2"/>
  <c r="M419" i="2"/>
  <c r="M52" i="2"/>
  <c r="M686" i="2"/>
  <c r="M829" i="2"/>
  <c r="M687" i="2"/>
  <c r="M53" i="2"/>
  <c r="M282" i="2"/>
  <c r="M335" i="2"/>
  <c r="M1013" i="2"/>
  <c r="M830" i="2"/>
  <c r="M567" i="2"/>
  <c r="M688" i="2"/>
  <c r="M689" i="2"/>
  <c r="M831" i="2"/>
  <c r="M690" i="2"/>
  <c r="M1082" i="2"/>
  <c r="M758" i="2"/>
  <c r="M54" i="2"/>
  <c r="M1043" i="2"/>
  <c r="M486" i="2"/>
  <c r="M759" i="2"/>
  <c r="M1044" i="2"/>
  <c r="M217" i="2"/>
  <c r="M640" i="2"/>
  <c r="M55" i="2"/>
  <c r="M641" i="2"/>
  <c r="M760" i="2"/>
  <c r="M596" i="2"/>
  <c r="M430" i="2"/>
  <c r="M487" i="2"/>
  <c r="M691" i="2"/>
  <c r="M944" i="2"/>
  <c r="M176" i="2"/>
  <c r="M103" i="2"/>
  <c r="M568" i="2"/>
  <c r="M488" i="2"/>
  <c r="M1083" i="2"/>
  <c r="M489" i="2"/>
  <c r="M880" i="2"/>
  <c r="M490" i="2"/>
  <c r="M283" i="2"/>
  <c r="M284" i="2"/>
  <c r="M832" i="2"/>
  <c r="M431" i="2"/>
  <c r="M336" i="2"/>
  <c r="M218" i="2"/>
  <c r="M159" i="2"/>
  <c r="M247" i="2"/>
  <c r="M285" i="2"/>
  <c r="M982" i="2"/>
  <c r="M140" i="2"/>
  <c r="M56" i="2"/>
  <c r="M491" i="2"/>
  <c r="M1084" i="2"/>
  <c r="M160" i="2"/>
  <c r="M219" i="2"/>
  <c r="M104" i="2"/>
  <c r="M597" i="2"/>
  <c r="M1085" i="2"/>
  <c r="M1168" i="2"/>
  <c r="M57" i="2"/>
  <c r="M1169" i="2"/>
  <c r="M420" i="2"/>
  <c r="M492" i="2"/>
  <c r="M881" i="2"/>
  <c r="M337" i="2"/>
  <c r="M58" i="2"/>
  <c r="M642" i="2"/>
  <c r="M882" i="2"/>
  <c r="M432" i="2"/>
  <c r="M401" i="2"/>
  <c r="M761" i="2"/>
  <c r="M59" i="2"/>
  <c r="M550" i="2"/>
  <c r="M493" i="2"/>
  <c r="M338" i="2"/>
  <c r="M569" i="2"/>
  <c r="M945" i="2"/>
  <c r="M368" i="2"/>
  <c r="M1086" i="2"/>
  <c r="M1195" i="2"/>
  <c r="M598" i="2"/>
  <c r="M34" i="2"/>
  <c r="M60" i="2"/>
  <c r="M220" i="2"/>
  <c r="M339" i="2"/>
  <c r="M983" i="2"/>
  <c r="M1087" i="2"/>
  <c r="M692" i="2"/>
  <c r="M883" i="2"/>
  <c r="M946" i="2"/>
  <c r="M643" i="2"/>
  <c r="M177" i="2"/>
  <c r="M221" i="2"/>
  <c r="M884" i="2"/>
  <c r="M494" i="2"/>
  <c r="M599" i="2"/>
  <c r="M1196" i="2"/>
  <c r="M1088" i="2"/>
  <c r="M947" i="2"/>
  <c r="M495" i="2"/>
  <c r="M693" i="2"/>
  <c r="M402" i="2"/>
  <c r="M833" i="2"/>
  <c r="M984" i="2"/>
  <c r="M694" i="2"/>
  <c r="M286" i="2"/>
  <c r="M1213" i="2"/>
  <c r="M885" i="2"/>
  <c r="M1089" i="2"/>
  <c r="M433" i="2"/>
  <c r="M10" i="2"/>
  <c r="M762" i="2"/>
  <c r="M141" i="2"/>
  <c r="M421" i="2"/>
  <c r="M496" i="2"/>
  <c r="M1090" i="2"/>
  <c r="M11" i="2"/>
  <c r="M12" i="2"/>
  <c r="M551" i="2"/>
  <c r="M142" i="2"/>
  <c r="M695" i="2"/>
  <c r="M178" i="2"/>
  <c r="M340" i="2"/>
  <c r="M255" i="2"/>
  <c r="M570" i="2"/>
  <c r="M948" i="2"/>
  <c r="M369" i="2"/>
  <c r="M403" i="2"/>
  <c r="M886" i="2"/>
  <c r="M1091" i="2"/>
  <c r="M341" i="2"/>
  <c r="M1014" i="2"/>
  <c r="M834" i="2"/>
  <c r="M763" i="2"/>
  <c r="M835" i="2"/>
  <c r="M571" i="2"/>
  <c r="M287" i="2"/>
  <c r="M887" i="2"/>
  <c r="M949" i="2"/>
  <c r="M222" i="2"/>
  <c r="M342" i="2"/>
  <c r="M1015" i="2"/>
  <c r="M1092" i="2"/>
  <c r="M985" i="2"/>
  <c r="M696" i="2"/>
  <c r="M888" i="2"/>
  <c r="M950" i="2"/>
  <c r="M370" i="2"/>
  <c r="M836" i="2"/>
  <c r="M288" i="2"/>
  <c r="M223" i="2"/>
  <c r="M1093" i="2"/>
  <c r="M343" i="2"/>
  <c r="M371" i="2"/>
  <c r="M497" i="2"/>
  <c r="M498" i="2"/>
  <c r="M837" i="2"/>
  <c r="M889" i="2"/>
  <c r="M13" i="2"/>
  <c r="M600" i="2"/>
  <c r="M499" i="2"/>
  <c r="M838" i="2"/>
  <c r="M1094" i="2"/>
  <c r="M105" i="2"/>
  <c r="M404" i="2"/>
  <c r="M61" i="2"/>
  <c r="M62" i="2"/>
  <c r="M764" i="2"/>
  <c r="M500" i="2"/>
  <c r="M372" i="2"/>
  <c r="M405" i="2"/>
  <c r="M765" i="2"/>
  <c r="M422" i="2"/>
  <c r="M199" i="2"/>
  <c r="M1095" i="2"/>
  <c r="M697" i="2"/>
  <c r="M1096" i="2"/>
  <c r="M344" i="2"/>
  <c r="M106" i="2"/>
  <c r="M501" i="2"/>
  <c r="M644" i="2"/>
  <c r="M951" i="2"/>
  <c r="M289" i="2"/>
  <c r="M1097" i="2"/>
  <c r="M63" i="2"/>
  <c r="M1098" i="2"/>
  <c r="M698" i="2"/>
  <c r="M1099" i="2"/>
  <c r="M107" i="2"/>
  <c r="M434" i="2"/>
  <c r="M14" i="2"/>
  <c r="M406" i="2"/>
  <c r="M1100" i="2"/>
  <c r="M502" i="2"/>
  <c r="M766" i="2"/>
  <c r="M1101" i="2"/>
  <c r="M601" i="2"/>
  <c r="M767" i="2"/>
  <c r="M602" i="2"/>
  <c r="M503" i="2"/>
  <c r="M699" i="2"/>
  <c r="M1016" i="2"/>
  <c r="M890" i="2"/>
  <c r="M1102" i="2"/>
  <c r="M700" i="2"/>
  <c r="M1103" i="2"/>
  <c r="M290" i="2"/>
  <c r="M768" i="2"/>
  <c r="M839" i="2"/>
  <c r="M572" i="2"/>
  <c r="M1104" i="2"/>
  <c r="M64" i="2"/>
  <c r="M291" i="2"/>
  <c r="M769" i="2"/>
  <c r="M200" i="2"/>
  <c r="M1105" i="2"/>
  <c r="M504" i="2"/>
  <c r="M603" i="2"/>
  <c r="M224" i="2"/>
  <c r="M435" i="2"/>
  <c r="M604" i="2"/>
  <c r="M770" i="2"/>
  <c r="M605" i="2"/>
  <c r="M771" i="2"/>
  <c r="M15" i="2"/>
  <c r="M701" i="2"/>
  <c r="M225" i="2"/>
  <c r="M1214" i="2"/>
  <c r="M407" i="2"/>
  <c r="M1106" i="2"/>
  <c r="M505" i="2"/>
  <c r="M891" i="2"/>
  <c r="M506" i="2"/>
  <c r="M143" i="2"/>
  <c r="M1107" i="2"/>
  <c r="M1197" i="2"/>
  <c r="M952" i="2"/>
  <c r="M144" i="2"/>
  <c r="M388" i="2"/>
  <c r="M1170" i="2"/>
  <c r="M1108" i="2"/>
  <c r="M1109" i="2"/>
  <c r="M108" i="2"/>
  <c r="M389" i="2"/>
  <c r="M16" i="2"/>
  <c r="M772" i="2"/>
  <c r="M226" i="2"/>
  <c r="M1017" i="2"/>
  <c r="M1198" i="2"/>
  <c r="M702" i="2"/>
  <c r="M373" i="2"/>
  <c r="M507" i="2"/>
  <c r="M161" i="2"/>
  <c r="M953" i="2"/>
  <c r="M65" i="2"/>
  <c r="M773" i="2"/>
  <c r="M954" i="2"/>
  <c r="M606" i="2"/>
  <c r="M508" i="2"/>
  <c r="M292" i="2"/>
  <c r="M145" i="2"/>
  <c r="M17" i="2"/>
  <c r="M436" i="2"/>
  <c r="M774" i="2"/>
  <c r="M955" i="2"/>
  <c r="M1199" i="2"/>
  <c r="M66" i="2"/>
  <c r="M162" i="2"/>
  <c r="M163" i="2"/>
  <c r="M437" i="2"/>
  <c r="M293" i="2"/>
  <c r="M775" i="2"/>
  <c r="M109" i="2"/>
  <c r="M956" i="2"/>
  <c r="M201" i="2"/>
  <c r="M248" i="2"/>
  <c r="M39" i="2"/>
  <c r="M1171" i="2"/>
  <c r="M345" i="2"/>
  <c r="M179" i="2"/>
  <c r="M703" i="2"/>
  <c r="M957" i="2"/>
  <c r="M374" i="2"/>
  <c r="M375" i="2"/>
  <c r="M423" i="2"/>
  <c r="M552" i="2"/>
  <c r="M110" i="2"/>
  <c r="M509" i="2"/>
  <c r="M249" i="2"/>
  <c r="M553" i="2"/>
  <c r="M1172" i="2"/>
  <c r="M776" i="2"/>
  <c r="M227" i="2"/>
  <c r="M424" i="2"/>
  <c r="M111" i="2"/>
  <c r="M1110" i="2"/>
  <c r="M67" i="2"/>
  <c r="M958" i="2"/>
  <c r="M777" i="2"/>
  <c r="M840" i="2"/>
  <c r="M180" i="2"/>
  <c r="M112" i="2"/>
  <c r="M113" i="2"/>
  <c r="M146" i="2"/>
  <c r="M68" i="2"/>
  <c r="M69" i="2"/>
  <c r="M892" i="2"/>
  <c r="M1111" i="2"/>
  <c r="M1112" i="2"/>
  <c r="M1018" i="2"/>
  <c r="M607" i="2"/>
  <c r="M346" i="2"/>
  <c r="M228" i="2"/>
  <c r="M704" i="2"/>
  <c r="M70" i="2"/>
  <c r="M114" i="2"/>
  <c r="M438" i="2"/>
  <c r="M294" i="2"/>
  <c r="M347" i="2"/>
  <c r="M1113" i="2"/>
  <c r="M18" i="2"/>
  <c r="M959" i="2"/>
  <c r="M348" i="2"/>
  <c r="M1019" i="2"/>
  <c r="M841" i="2"/>
  <c r="M115" i="2"/>
  <c r="M778" i="2"/>
  <c r="M608" i="2"/>
  <c r="M510" i="2"/>
  <c r="M1114" i="2"/>
  <c r="M35" i="2"/>
  <c r="M893" i="2"/>
  <c r="M1115" i="2"/>
  <c r="M511" i="2"/>
  <c r="M439" i="2"/>
  <c r="M986" i="2"/>
  <c r="M181" i="2"/>
  <c r="M71" i="2"/>
  <c r="M19" i="2"/>
  <c r="M705" i="2"/>
  <c r="M72" i="2"/>
  <c r="M645" i="2"/>
  <c r="M1173" i="2"/>
  <c r="M73" i="2"/>
  <c r="M147" i="2"/>
  <c r="M842" i="2"/>
  <c r="M390" i="2"/>
  <c r="M408" i="2"/>
  <c r="M1116" i="2"/>
  <c r="M573" i="2"/>
  <c r="M960" i="2"/>
  <c r="M295" i="2"/>
  <c r="M229" i="2"/>
  <c r="M376" i="2"/>
  <c r="M1020" i="2"/>
  <c r="M843" i="2"/>
  <c r="M894" i="2"/>
  <c r="M182" i="2"/>
  <c r="M1200" i="2"/>
  <c r="M377" i="2"/>
  <c r="M296" i="2"/>
  <c r="M349" i="2"/>
  <c r="M116" i="2"/>
  <c r="M350" i="2"/>
  <c r="M297" i="2"/>
  <c r="M706" i="2"/>
  <c r="M1117" i="2"/>
  <c r="M298" i="2"/>
  <c r="M961" i="2"/>
  <c r="M707" i="2"/>
  <c r="M1174" i="2"/>
  <c r="M74" i="2"/>
  <c r="M554" i="2"/>
  <c r="M708" i="2"/>
  <c r="M256" i="2"/>
  <c r="M20" i="2"/>
  <c r="M299" i="2"/>
  <c r="M609" i="2"/>
  <c r="M646" i="2"/>
  <c r="M895" i="2"/>
  <c r="M440" i="2"/>
  <c r="M647" i="2"/>
  <c r="M610" i="2"/>
  <c r="M75" i="2"/>
  <c r="M962" i="2"/>
  <c r="M300" i="2"/>
  <c r="M844" i="2"/>
  <c r="M1118" i="2"/>
  <c r="M301" i="2"/>
  <c r="M779" i="2"/>
  <c r="M302" i="2"/>
  <c r="M648" i="2"/>
  <c r="M117" i="2"/>
  <c r="M1049" i="2"/>
  <c r="M21" i="2"/>
  <c r="M780" i="2"/>
  <c r="M76" i="2"/>
  <c r="M1021" i="2"/>
  <c r="M845" i="2"/>
  <c r="M963" i="2"/>
  <c r="M649" i="2"/>
  <c r="M896" i="2"/>
  <c r="M555" i="2"/>
  <c r="M118" i="2"/>
  <c r="M987" i="2"/>
  <c r="M119" i="2"/>
  <c r="M1119" i="2"/>
  <c r="M611" i="2"/>
  <c r="M781" i="2"/>
  <c r="M897" i="2"/>
  <c r="M650" i="2"/>
  <c r="M1120" i="2"/>
  <c r="M612" i="2"/>
  <c r="M651" i="2"/>
  <c r="M1121" i="2"/>
  <c r="M1122" i="2"/>
  <c r="M898" i="2"/>
  <c r="M409" i="2"/>
  <c r="M148" i="2"/>
  <c r="M1045" i="2"/>
  <c r="M351" i="2"/>
  <c r="M988" i="2"/>
  <c r="M202" i="2"/>
  <c r="M989" i="2"/>
  <c r="M183" i="2"/>
  <c r="M230" i="2"/>
  <c r="M782" i="2"/>
  <c r="M22" i="2"/>
  <c r="M899" i="2"/>
  <c r="M441" i="2"/>
  <c r="M184" i="2"/>
  <c r="M964" i="2"/>
  <c r="M783" i="2"/>
  <c r="M990" i="2"/>
  <c r="M303" i="2"/>
  <c r="M556" i="2"/>
  <c r="M652" i="2"/>
  <c r="M653" i="2"/>
  <c r="M164" i="2"/>
  <c r="M709" i="2"/>
  <c r="M1022" i="2"/>
  <c r="M1175" i="2"/>
  <c r="M710" i="2"/>
  <c r="M1176" i="2"/>
  <c r="M557" i="2"/>
  <c r="M654" i="2"/>
  <c r="M512" i="2"/>
  <c r="M513" i="2"/>
  <c r="M391" i="2"/>
  <c r="M378" i="2"/>
  <c r="M1046" i="2"/>
  <c r="M991" i="2"/>
  <c r="M23" i="2"/>
  <c r="M965" i="2"/>
  <c r="M304" i="2"/>
  <c r="M185" i="2"/>
  <c r="M613" i="2"/>
  <c r="M614" i="2"/>
  <c r="M514" i="2"/>
  <c r="M1123" i="2"/>
  <c r="M655" i="2"/>
  <c r="M900" i="2"/>
  <c r="M1177" i="2"/>
  <c r="M656" i="2"/>
  <c r="M1023" i="2"/>
  <c r="M77" i="2"/>
  <c r="M442" i="2"/>
  <c r="M966" i="2"/>
  <c r="M657" i="2"/>
  <c r="M846" i="2"/>
  <c r="M165" i="2"/>
  <c r="M515" i="2"/>
  <c r="M967" i="2"/>
  <c r="M711" i="2"/>
  <c r="M231" i="2"/>
  <c r="M784" i="2"/>
  <c r="M712" i="2"/>
  <c r="M305" i="2"/>
  <c r="M352" i="2"/>
  <c r="M1024" i="2"/>
  <c r="M1050" i="2"/>
  <c r="M847" i="2"/>
  <c r="M785" i="2"/>
  <c r="M353" i="2"/>
  <c r="M558" i="2"/>
  <c r="M250" i="2"/>
  <c r="M306" i="2"/>
  <c r="M78" i="2"/>
  <c r="M354" i="2"/>
  <c r="M1178" i="2"/>
  <c r="M149" i="2"/>
  <c r="M410" i="2"/>
  <c r="M355" i="2"/>
  <c r="M166" i="2"/>
  <c r="M713" i="2"/>
  <c r="M968" i="2"/>
  <c r="M379" i="2"/>
  <c r="M443" i="2"/>
  <c r="M969" i="2"/>
  <c r="M1124" i="2"/>
  <c r="M786" i="2"/>
  <c r="M1125" i="2"/>
  <c r="M516" i="2"/>
  <c r="M232" i="2"/>
  <c r="M1025" i="2"/>
  <c r="M615" i="2"/>
  <c r="M1126" i="2"/>
  <c r="M356" i="2"/>
  <c r="M186" i="2"/>
  <c r="M1051" i="2"/>
  <c r="M517" i="2"/>
  <c r="M444" i="2"/>
  <c r="M1179" i="2"/>
  <c r="M167" i="2"/>
  <c r="M616" i="2"/>
  <c r="M307" i="2"/>
  <c r="M617" i="2"/>
  <c r="M787" i="2"/>
  <c r="M848" i="2"/>
  <c r="M901" i="2"/>
  <c r="M120" i="2"/>
  <c r="M187" i="2"/>
  <c r="M518" i="2"/>
  <c r="M788" i="2"/>
  <c r="M519" i="2"/>
  <c r="M203" i="2"/>
  <c r="M445" i="2"/>
  <c r="M618" i="2"/>
  <c r="M789" i="2"/>
  <c r="M150" i="2"/>
  <c r="M308" i="2"/>
  <c r="M188" i="2"/>
  <c r="M790" i="2"/>
  <c r="M204" i="2"/>
  <c r="M714" i="2"/>
  <c r="M446" i="2"/>
  <c r="M1180" i="2"/>
  <c r="M447" i="2"/>
  <c r="M520" i="2"/>
  <c r="M309" i="2"/>
  <c r="M902" i="2"/>
  <c r="M658" i="2"/>
  <c r="M233" i="2"/>
  <c r="M521" i="2"/>
  <c r="M903" i="2"/>
  <c r="M168" i="2"/>
  <c r="M24" i="2"/>
  <c r="M715" i="2"/>
  <c r="M1127" i="2"/>
  <c r="M522" i="2"/>
  <c r="M523" i="2"/>
  <c r="M524" i="2"/>
  <c r="M992" i="2"/>
  <c r="M1181" i="2"/>
  <c r="M849" i="2"/>
  <c r="M791" i="2"/>
  <c r="M357" i="2"/>
  <c r="M1201" i="2"/>
  <c r="M380" i="2"/>
  <c r="M659" i="2"/>
  <c r="M411" i="2"/>
  <c r="M121" i="2"/>
  <c r="M904" i="2"/>
  <c r="M169" i="2"/>
  <c r="M1182" i="2"/>
  <c r="M619" i="2"/>
  <c r="M716" i="2"/>
  <c r="M620" i="2"/>
  <c r="M525" i="2"/>
  <c r="M1026" i="2"/>
  <c r="M574" i="2"/>
  <c r="M381" i="2"/>
  <c r="M1128" i="2"/>
  <c r="M358" i="2"/>
  <c r="M25" i="2"/>
  <c r="M970" i="2"/>
  <c r="M189" i="2"/>
  <c r="M526" i="2"/>
  <c r="M527" i="2"/>
  <c r="M79" i="2"/>
  <c r="M382" i="2"/>
  <c r="M1129" i="2"/>
  <c r="M80" i="2"/>
  <c r="M850" i="2"/>
  <c r="M448" i="2"/>
  <c r="M359" i="2"/>
  <c r="M310" i="2"/>
  <c r="M1130" i="2"/>
  <c r="M1027" i="2"/>
  <c r="M311" i="2"/>
  <c r="M257" i="2"/>
  <c r="M312" i="2"/>
  <c r="M313" i="2"/>
  <c r="M717" i="2"/>
  <c r="M718" i="2"/>
  <c r="M792" i="2"/>
  <c r="M905" i="2"/>
  <c r="M993" i="2"/>
  <c r="M81" i="2"/>
  <c r="M793" i="2"/>
  <c r="M26" i="2"/>
  <c r="M528" i="2"/>
  <c r="M794" i="2"/>
  <c r="M795" i="2"/>
  <c r="M360" i="2"/>
  <c r="M994" i="2"/>
  <c r="M151" i="2"/>
  <c r="M234" i="2"/>
  <c r="M796" i="2"/>
  <c r="M575" i="2"/>
  <c r="M258" i="2"/>
  <c r="M82" i="2"/>
  <c r="M529" i="2"/>
  <c r="M797" i="2"/>
  <c r="M1028" i="2"/>
  <c r="M1215" i="2"/>
  <c r="M906" i="2"/>
  <c r="M530" i="2"/>
  <c r="M122" i="2"/>
  <c r="M1183" i="2"/>
  <c r="M1184" i="2"/>
  <c r="M83" i="2"/>
  <c r="M559" i="2"/>
  <c r="M719" i="2"/>
  <c r="M27" i="2"/>
  <c r="M449" i="2"/>
  <c r="M907" i="2"/>
  <c r="M1029" i="2"/>
  <c r="M531" i="2"/>
  <c r="M412" i="2"/>
  <c r="M314" i="2"/>
  <c r="M995" i="2"/>
  <c r="M28" i="2"/>
  <c r="M996" i="2"/>
  <c r="M851" i="2"/>
  <c r="M315" i="2"/>
  <c r="M450" i="2"/>
  <c r="M413" i="2"/>
  <c r="M1131" i="2"/>
  <c r="M259" i="2"/>
  <c r="M720" i="2"/>
  <c r="M84" i="2"/>
  <c r="M798" i="2"/>
  <c r="M799" i="2"/>
  <c r="M316" i="2"/>
  <c r="M361" i="2"/>
  <c r="M190" i="2"/>
  <c r="M532" i="2"/>
  <c r="M721" i="2"/>
  <c r="M852" i="2"/>
  <c r="M800" i="2"/>
  <c r="M205" i="2"/>
  <c r="M1047" i="2"/>
  <c r="M1048" i="2"/>
  <c r="M1030" i="2"/>
  <c r="M853" i="2"/>
  <c r="M908" i="2"/>
  <c r="M722" i="2"/>
  <c r="M392" i="2"/>
  <c r="M533" i="2"/>
  <c r="M909" i="2"/>
  <c r="M1031" i="2"/>
  <c r="M854" i="2"/>
  <c r="M1132" i="2"/>
  <c r="M723" i="2"/>
  <c r="M660" i="2"/>
  <c r="M910" i="2"/>
  <c r="M152" i="2"/>
  <c r="M317" i="2"/>
  <c r="M534" i="2"/>
  <c r="M85" i="2"/>
  <c r="M560" i="2"/>
  <c r="M1202" i="2"/>
  <c r="M576" i="2"/>
  <c r="M1203" i="2"/>
  <c r="M535" i="2"/>
  <c r="M235" i="2"/>
  <c r="M1032" i="2"/>
  <c r="M123" i="2"/>
  <c r="M206" i="2"/>
  <c r="M1133" i="2"/>
  <c r="M724" i="2"/>
  <c r="M855" i="2"/>
  <c r="M856" i="2"/>
  <c r="M911" i="2"/>
  <c r="M801" i="2"/>
  <c r="M40" i="2"/>
  <c r="M1033" i="2"/>
  <c r="M857" i="2"/>
  <c r="M725" i="2"/>
  <c r="M802" i="2"/>
  <c r="M86" i="2"/>
  <c r="M803" i="2"/>
  <c r="M726" i="2"/>
  <c r="M536" i="2"/>
  <c r="M236" i="2"/>
  <c r="M87" i="2"/>
  <c r="M621" i="2"/>
  <c r="M153" i="2"/>
  <c r="M1204" i="2"/>
  <c r="M191" i="2"/>
  <c r="M537" i="2"/>
  <c r="M538" i="2"/>
  <c r="M727" i="2"/>
  <c r="M36" i="2"/>
  <c r="M318" i="2"/>
  <c r="M661" i="2"/>
  <c r="M1134" i="2"/>
  <c r="M662" i="2"/>
  <c r="M622" i="2"/>
  <c r="M1135" i="2"/>
  <c r="M804" i="2"/>
  <c r="M539" i="2"/>
  <c r="M414" i="2"/>
  <c r="M319" i="2"/>
  <c r="M728" i="2"/>
  <c r="M1185" i="2"/>
  <c r="M1216" i="2"/>
  <c r="M29" i="2"/>
  <c r="M912" i="2"/>
  <c r="M971" i="2"/>
  <c r="M1205" i="2"/>
  <c r="M207" i="2"/>
  <c r="M451" i="2"/>
  <c r="M663" i="2"/>
  <c r="M1136" i="2"/>
  <c r="M664" i="2"/>
  <c r="M208" i="2"/>
  <c r="M415" i="2"/>
  <c r="M88" i="2"/>
  <c r="M913" i="2"/>
  <c r="M972" i="2"/>
  <c r="M805" i="2"/>
  <c r="M729" i="2"/>
  <c r="M192" i="2"/>
  <c r="M237" i="2"/>
  <c r="M452" i="2"/>
  <c r="M730" i="2"/>
  <c r="M1137" i="2"/>
  <c r="M731" i="2"/>
  <c r="M362" i="2"/>
  <c r="M914" i="2"/>
  <c r="M124" i="2"/>
  <c r="M915" i="2"/>
  <c r="M916" i="2"/>
  <c r="M540" i="2"/>
  <c r="M732" i="2"/>
  <c r="M561" i="2"/>
  <c r="M320" i="2"/>
  <c r="M1138" i="2"/>
  <c r="M1034" i="2"/>
  <c r="M858" i="2"/>
  <c r="M917" i="2"/>
  <c r="M1139" i="2"/>
  <c r="M859" i="2"/>
  <c r="M973" i="2"/>
  <c r="M1035" i="2"/>
  <c r="M623" i="2"/>
  <c r="M30" i="2"/>
  <c r="M1206" i="2"/>
  <c r="M806" i="2"/>
  <c r="M541" i="2"/>
  <c r="M974" i="2"/>
  <c r="L808" i="2"/>
  <c r="N808" i="2" s="1"/>
  <c r="L261" i="2"/>
  <c r="N261" i="2" s="1"/>
  <c r="O261" i="2" s="1"/>
  <c r="P261" i="2" s="1"/>
  <c r="L363" i="2"/>
  <c r="N363" i="2" s="1"/>
  <c r="L262" i="2"/>
  <c r="N262" i="2" s="1"/>
  <c r="O262" i="2" s="1"/>
  <c r="P262" i="2" s="1"/>
  <c r="L4" i="2"/>
  <c r="N4" i="2" s="1"/>
  <c r="L737" i="2"/>
  <c r="N737" i="2" s="1"/>
  <c r="O737" i="2" s="1"/>
  <c r="P737" i="2" s="1"/>
  <c r="L263" i="2"/>
  <c r="N263" i="2" s="1"/>
  <c r="L453" i="2"/>
  <c r="N453" i="2" s="1"/>
  <c r="O453" i="2" s="1"/>
  <c r="P453" i="2" s="1"/>
  <c r="L384" i="2"/>
  <c r="N384" i="2" s="1"/>
  <c r="L454" i="2"/>
  <c r="N454" i="2" s="1"/>
  <c r="O454" i="2" s="1"/>
  <c r="P454" i="2" s="1"/>
  <c r="L918" i="2"/>
  <c r="N918" i="2" s="1"/>
  <c r="L455" i="2"/>
  <c r="N455" i="2" s="1"/>
  <c r="O455" i="2" s="1"/>
  <c r="P455" i="2" s="1"/>
  <c r="L321" i="2"/>
  <c r="N321" i="2" s="1"/>
  <c r="L543" i="2"/>
  <c r="N543" i="2" s="1"/>
  <c r="O543" i="2" s="1"/>
  <c r="P543" i="2" s="1"/>
  <c r="L193" i="2"/>
  <c r="N193" i="2" s="1"/>
  <c r="L1141" i="2"/>
  <c r="N1141" i="2" s="1"/>
  <c r="O1141" i="2" s="1"/>
  <c r="P1141" i="2" s="1"/>
  <c r="L456" i="2"/>
  <c r="N456" i="2" s="1"/>
  <c r="L194" i="2"/>
  <c r="N194" i="2" s="1"/>
  <c r="O194" i="2" s="1"/>
  <c r="P194" i="2" s="1"/>
  <c r="L919" i="2"/>
  <c r="N919" i="2" s="1"/>
  <c r="L1186" i="2"/>
  <c r="N1186" i="2" s="1"/>
  <c r="O1186" i="2" s="1"/>
  <c r="P1186" i="2" s="1"/>
  <c r="L1142" i="2"/>
  <c r="N1142" i="2" s="1"/>
  <c r="L210" i="2"/>
  <c r="N210" i="2" s="1"/>
  <c r="O210" i="2" s="1"/>
  <c r="P210" i="2" s="1"/>
  <c r="L577" i="2"/>
  <c r="N577" i="2" s="1"/>
  <c r="L264" i="2"/>
  <c r="N264" i="2" s="1"/>
  <c r="O264" i="2" s="1"/>
  <c r="P264" i="2" s="1"/>
  <c r="L861" i="2"/>
  <c r="N861" i="2" s="1"/>
  <c r="L920" i="2"/>
  <c r="N920" i="2" s="1"/>
  <c r="O920" i="2" s="1"/>
  <c r="P920" i="2" s="1"/>
  <c r="L624" i="2"/>
  <c r="N624" i="2" s="1"/>
  <c r="L997" i="2"/>
  <c r="N997" i="2" s="1"/>
  <c r="O997" i="2" s="1"/>
  <c r="P997" i="2" s="1"/>
  <c r="L809" i="2"/>
  <c r="N809" i="2" s="1"/>
  <c r="L666" i="2"/>
  <c r="N666" i="2" s="1"/>
  <c r="O666" i="2" s="1"/>
  <c r="P666" i="2" s="1"/>
  <c r="L578" i="2"/>
  <c r="N578" i="2" s="1"/>
  <c r="L579" i="2"/>
  <c r="N579" i="2" s="1"/>
  <c r="O579" i="2" s="1"/>
  <c r="P579" i="2" s="1"/>
  <c r="L975" i="2"/>
  <c r="N975" i="2" s="1"/>
  <c r="L625" i="2"/>
  <c r="N625" i="2" s="1"/>
  <c r="O625" i="2" s="1"/>
  <c r="P625" i="2" s="1"/>
  <c r="L457" i="2"/>
  <c r="N457" i="2" s="1"/>
  <c r="L580" i="2"/>
  <c r="N580" i="2" s="1"/>
  <c r="O580" i="2" s="1"/>
  <c r="P580" i="2" s="1"/>
  <c r="L265" i="2"/>
  <c r="N265" i="2" s="1"/>
  <c r="L738" i="2"/>
  <c r="N738" i="2" s="1"/>
  <c r="O738" i="2" s="1"/>
  <c r="P738" i="2" s="1"/>
  <c r="L127" i="2"/>
  <c r="N127" i="2" s="1"/>
  <c r="L581" i="2"/>
  <c r="N581" i="2" s="1"/>
  <c r="O581" i="2" s="1"/>
  <c r="P581" i="2" s="1"/>
  <c r="L238" i="2"/>
  <c r="N238" i="2" s="1"/>
  <c r="L41" i="2"/>
  <c r="N41" i="2" s="1"/>
  <c r="O41" i="2" s="1"/>
  <c r="P41" i="2" s="1"/>
  <c r="L667" i="2"/>
  <c r="N667" i="2" s="1"/>
  <c r="L2" i="2"/>
  <c r="N2" i="2" s="1"/>
  <c r="O2" i="2" s="1"/>
  <c r="P2" i="2" s="1"/>
  <c r="L91" i="2"/>
  <c r="N91" i="2" s="1"/>
  <c r="L1054" i="2"/>
  <c r="N1054" i="2" s="1"/>
  <c r="O1054" i="2" s="1"/>
  <c r="P1054" i="2" s="1"/>
  <c r="L128" i="2"/>
  <c r="N128" i="2" s="1"/>
  <c r="L458" i="2"/>
  <c r="N458" i="2" s="1"/>
  <c r="O458" i="2" s="1"/>
  <c r="P458" i="2" s="1"/>
  <c r="L998" i="2"/>
  <c r="N998" i="2" s="1"/>
  <c r="L92" i="2"/>
  <c r="N92" i="2" s="1"/>
  <c r="O92" i="2" s="1"/>
  <c r="P92" i="2" s="1"/>
  <c r="L322" i="2"/>
  <c r="N322" i="2" s="1"/>
  <c r="L739" i="2"/>
  <c r="N739" i="2" s="1"/>
  <c r="O739" i="2" s="1"/>
  <c r="P739" i="2" s="1"/>
  <c r="L626" i="2"/>
  <c r="N626" i="2" s="1"/>
  <c r="L582" i="2"/>
  <c r="N582" i="2" s="1"/>
  <c r="O582" i="2" s="1"/>
  <c r="P582" i="2" s="1"/>
  <c r="L1208" i="2"/>
  <c r="N1208" i="2" s="1"/>
  <c r="L266" i="2"/>
  <c r="N266" i="2" s="1"/>
  <c r="O266" i="2" s="1"/>
  <c r="P266" i="2" s="1"/>
  <c r="L1143" i="2"/>
  <c r="N1143" i="2" s="1"/>
  <c r="L154" i="2"/>
  <c r="N154" i="2" s="1"/>
  <c r="O154" i="2" s="1"/>
  <c r="P154" i="2" s="1"/>
  <c r="L862" i="2"/>
  <c r="N862" i="2" s="1"/>
  <c r="L583" i="2"/>
  <c r="N583" i="2" s="1"/>
  <c r="O583" i="2" s="1"/>
  <c r="P583" i="2" s="1"/>
  <c r="L323" i="2"/>
  <c r="N323" i="2" s="1"/>
  <c r="L584" i="2"/>
  <c r="N584" i="2" s="1"/>
  <c r="O584" i="2" s="1"/>
  <c r="P584" i="2" s="1"/>
  <c r="L42" i="2"/>
  <c r="N42" i="2" s="1"/>
  <c r="L324" i="2"/>
  <c r="N324" i="2" s="1"/>
  <c r="O324" i="2" s="1"/>
  <c r="P324" i="2" s="1"/>
  <c r="L43" i="2"/>
  <c r="N43" i="2" s="1"/>
  <c r="L863" i="2"/>
  <c r="N863" i="2" s="1"/>
  <c r="O863" i="2" s="1"/>
  <c r="P863" i="2" s="1"/>
  <c r="L740" i="2"/>
  <c r="N740" i="2" s="1"/>
  <c r="L170" i="2"/>
  <c r="N170" i="2" s="1"/>
  <c r="O170" i="2" s="1"/>
  <c r="P170" i="2" s="1"/>
  <c r="L921" i="2"/>
  <c r="N921" i="2" s="1"/>
  <c r="L741" i="2"/>
  <c r="N741" i="2" s="1"/>
  <c r="O741" i="2" s="1"/>
  <c r="P741" i="2" s="1"/>
  <c r="L742" i="2"/>
  <c r="N742" i="2" s="1"/>
  <c r="L1187" i="2"/>
  <c r="N1187" i="2" s="1"/>
  <c r="O1187" i="2" s="1"/>
  <c r="P1187" i="2" s="1"/>
  <c r="L211" i="2"/>
  <c r="N211" i="2" s="1"/>
  <c r="L93" i="2"/>
  <c r="N93" i="2" s="1"/>
  <c r="O93" i="2" s="1"/>
  <c r="P93" i="2" s="1"/>
  <c r="L922" i="2"/>
  <c r="N922" i="2" s="1"/>
  <c r="L1144" i="2"/>
  <c r="N1144" i="2" s="1"/>
  <c r="O1144" i="2" s="1"/>
  <c r="P1144" i="2" s="1"/>
  <c r="L627" i="2"/>
  <c r="N627" i="2" s="1"/>
  <c r="L1036" i="2"/>
  <c r="N1036" i="2" s="1"/>
  <c r="O1036" i="2" s="1"/>
  <c r="P1036" i="2" s="1"/>
  <c r="L1145" i="2"/>
  <c r="N1145" i="2" s="1"/>
  <c r="L810" i="2"/>
  <c r="N810" i="2" s="1"/>
  <c r="O810" i="2" s="1"/>
  <c r="P810" i="2" s="1"/>
  <c r="L1146" i="2"/>
  <c r="N1146" i="2" s="1"/>
  <c r="L129" i="2"/>
  <c r="N129" i="2" s="1"/>
  <c r="O129" i="2" s="1"/>
  <c r="P129" i="2" s="1"/>
  <c r="L923" i="2"/>
  <c r="N923" i="2" s="1"/>
  <c r="L1055" i="2"/>
  <c r="N1055" i="2" s="1"/>
  <c r="O1055" i="2" s="1"/>
  <c r="P1055" i="2" s="1"/>
  <c r="L267" i="2"/>
  <c r="N267" i="2" s="1"/>
  <c r="L1056" i="2"/>
  <c r="N1056" i="2" s="1"/>
  <c r="O1056" i="2" s="1"/>
  <c r="P1056" i="2" s="1"/>
  <c r="L459" i="2"/>
  <c r="N459" i="2" s="1"/>
  <c r="L1037" i="2"/>
  <c r="N1037" i="2" s="1"/>
  <c r="O1037" i="2" s="1"/>
  <c r="P1037" i="2" s="1"/>
  <c r="L130" i="2"/>
  <c r="N130" i="2" s="1"/>
  <c r="L94" i="2"/>
  <c r="N94" i="2" s="1"/>
  <c r="O94" i="2" s="1"/>
  <c r="P94" i="2" s="1"/>
  <c r="L1057" i="2"/>
  <c r="N1057" i="2" s="1"/>
  <c r="L628" i="2"/>
  <c r="N628" i="2" s="1"/>
  <c r="O628" i="2" s="1"/>
  <c r="P628" i="2" s="1"/>
  <c r="L564" i="2"/>
  <c r="N564" i="2" s="1"/>
  <c r="L5" i="2"/>
  <c r="N5" i="2" s="1"/>
  <c r="O5" i="2" s="1"/>
  <c r="P5" i="2" s="1"/>
  <c r="L629" i="2"/>
  <c r="N629" i="2" s="1"/>
  <c r="L1058" i="2"/>
  <c r="N1058" i="2" s="1"/>
  <c r="O1058" i="2" s="1"/>
  <c r="P1058" i="2" s="1"/>
  <c r="L460" i="2"/>
  <c r="N460" i="2" s="1"/>
  <c r="L585" i="2"/>
  <c r="N585" i="2" s="1"/>
  <c r="O585" i="2" s="1"/>
  <c r="P585" i="2" s="1"/>
  <c r="L668" i="2"/>
  <c r="N668" i="2" s="1"/>
  <c r="L743" i="2"/>
  <c r="N743" i="2" s="1"/>
  <c r="O743" i="2" s="1"/>
  <c r="P743" i="2" s="1"/>
  <c r="L586" i="2"/>
  <c r="N586" i="2" s="1"/>
  <c r="L587" i="2"/>
  <c r="N587" i="2" s="1"/>
  <c r="O587" i="2" s="1"/>
  <c r="P587" i="2" s="1"/>
  <c r="L212" i="2"/>
  <c r="N212" i="2" s="1"/>
  <c r="L588" i="2"/>
  <c r="N588" i="2" s="1"/>
  <c r="O588" i="2" s="1"/>
  <c r="P588" i="2" s="1"/>
  <c r="L95" i="2"/>
  <c r="N95" i="2" s="1"/>
  <c r="L669" i="2"/>
  <c r="N669" i="2" s="1"/>
  <c r="O669" i="2" s="1"/>
  <c r="P669" i="2" s="1"/>
  <c r="L589" i="2"/>
  <c r="N589" i="2" s="1"/>
  <c r="L864" i="2"/>
  <c r="N864" i="2" s="1"/>
  <c r="O864" i="2" s="1"/>
  <c r="P864" i="2" s="1"/>
  <c r="L461" i="2"/>
  <c r="N461" i="2" s="1"/>
  <c r="L924" i="2"/>
  <c r="N924" i="2" s="1"/>
  <c r="O924" i="2" s="1"/>
  <c r="P924" i="2" s="1"/>
  <c r="L1147" i="2"/>
  <c r="N1147" i="2" s="1"/>
  <c r="L925" i="2"/>
  <c r="N925" i="2" s="1"/>
  <c r="O925" i="2" s="1"/>
  <c r="P925" i="2" s="1"/>
  <c r="L462" i="2"/>
  <c r="N462" i="2" s="1"/>
  <c r="L425" i="2"/>
  <c r="N425" i="2" s="1"/>
  <c r="O425" i="2" s="1"/>
  <c r="P425" i="2" s="1"/>
  <c r="L811" i="2"/>
  <c r="N811" i="2" s="1"/>
  <c r="L1148" i="2"/>
  <c r="N1148" i="2" s="1"/>
  <c r="O1148" i="2" s="1"/>
  <c r="P1148" i="2" s="1"/>
  <c r="L670" i="2"/>
  <c r="N670" i="2" s="1"/>
  <c r="L155" i="2"/>
  <c r="N155" i="2" s="1"/>
  <c r="O155" i="2" s="1"/>
  <c r="P155" i="2" s="1"/>
  <c r="L999" i="2"/>
  <c r="N999" i="2" s="1"/>
  <c r="L812" i="2"/>
  <c r="N812" i="2" s="1"/>
  <c r="O812" i="2" s="1"/>
  <c r="P812" i="2" s="1"/>
  <c r="L1059" i="2"/>
  <c r="N1059" i="2" s="1"/>
  <c r="L1060" i="2"/>
  <c r="N1060" i="2" s="1"/>
  <c r="O1060" i="2" s="1"/>
  <c r="P1060" i="2" s="1"/>
  <c r="L744" i="2"/>
  <c r="N744" i="2" s="1"/>
  <c r="L813" i="2"/>
  <c r="N813" i="2" s="1"/>
  <c r="O813" i="2" s="1"/>
  <c r="P813" i="2" s="1"/>
  <c r="L156" i="2"/>
  <c r="N156" i="2" s="1"/>
  <c r="L544" i="2"/>
  <c r="N544" i="2" s="1"/>
  <c r="O544" i="2" s="1"/>
  <c r="P544" i="2" s="1"/>
  <c r="L1209" i="2"/>
  <c r="N1209" i="2" s="1"/>
  <c r="L1061" i="2"/>
  <c r="N1061" i="2" s="1"/>
  <c r="O1061" i="2" s="1"/>
  <c r="P1061" i="2" s="1"/>
  <c r="L926" i="2"/>
  <c r="N926" i="2" s="1"/>
  <c r="L630" i="2"/>
  <c r="N630" i="2" s="1"/>
  <c r="O630" i="2" s="1"/>
  <c r="P630" i="2" s="1"/>
  <c r="L1062" i="2"/>
  <c r="N1062" i="2" s="1"/>
  <c r="L463" i="2"/>
  <c r="N463" i="2" s="1"/>
  <c r="O463" i="2" s="1"/>
  <c r="P463" i="2" s="1"/>
  <c r="L927" i="2"/>
  <c r="N927" i="2" s="1"/>
  <c r="L631" i="2"/>
  <c r="N631" i="2" s="1"/>
  <c r="O631" i="2" s="1"/>
  <c r="P631" i="2" s="1"/>
  <c r="L6" i="2"/>
  <c r="N6" i="2" s="1"/>
  <c r="L1063" i="2"/>
  <c r="N1063" i="2" s="1"/>
  <c r="O1063" i="2" s="1"/>
  <c r="P1063" i="2" s="1"/>
  <c r="L1149" i="2"/>
  <c r="N1149" i="2" s="1"/>
  <c r="L213" i="2"/>
  <c r="N213" i="2" s="1"/>
  <c r="O213" i="2" s="1"/>
  <c r="P213" i="2" s="1"/>
  <c r="L1000" i="2"/>
  <c r="N1000" i="2" s="1"/>
  <c r="L1150" i="2"/>
  <c r="N1150" i="2" s="1"/>
  <c r="O1150" i="2" s="1"/>
  <c r="P1150" i="2" s="1"/>
  <c r="L976" i="2"/>
  <c r="N976" i="2" s="1"/>
  <c r="L671" i="2"/>
  <c r="N671" i="2" s="1"/>
  <c r="O671" i="2" s="1"/>
  <c r="P671" i="2" s="1"/>
  <c r="L1210" i="2"/>
  <c r="N1210" i="2" s="1"/>
  <c r="O1210" i="2" s="1"/>
  <c r="P1210" i="2" s="1"/>
  <c r="L214" i="2"/>
  <c r="N214" i="2" s="1"/>
  <c r="O214" i="2" s="1"/>
  <c r="P214" i="2" s="1"/>
  <c r="L464" i="2"/>
  <c r="N464" i="2" s="1"/>
  <c r="O464" i="2" s="1"/>
  <c r="P464" i="2" s="1"/>
  <c r="L632" i="2"/>
  <c r="N632" i="2" s="1"/>
  <c r="O632" i="2" s="1"/>
  <c r="P632" i="2" s="1"/>
  <c r="L268" i="2"/>
  <c r="N268" i="2" s="1"/>
  <c r="O268" i="2" s="1"/>
  <c r="P268" i="2" s="1"/>
  <c r="L745" i="2"/>
  <c r="N745" i="2" s="1"/>
  <c r="O745" i="2" s="1"/>
  <c r="P745" i="2" s="1"/>
  <c r="L1064" i="2"/>
  <c r="N1064" i="2" s="1"/>
  <c r="O1064" i="2" s="1"/>
  <c r="P1064" i="2" s="1"/>
  <c r="L1151" i="2"/>
  <c r="N1151" i="2" s="1"/>
  <c r="O1151" i="2" s="1"/>
  <c r="P1151" i="2" s="1"/>
  <c r="L865" i="2"/>
  <c r="N865" i="2" s="1"/>
  <c r="O865" i="2" s="1"/>
  <c r="P865" i="2" s="1"/>
  <c r="L1001" i="2"/>
  <c r="N1001" i="2" s="1"/>
  <c r="O1001" i="2" s="1"/>
  <c r="P1001" i="2" s="1"/>
  <c r="L814" i="2"/>
  <c r="N814" i="2" s="1"/>
  <c r="O814" i="2" s="1"/>
  <c r="P814" i="2" s="1"/>
  <c r="L1002" i="2"/>
  <c r="N1002" i="2" s="1"/>
  <c r="O1002" i="2" s="1"/>
  <c r="P1002" i="2" s="1"/>
  <c r="L815" i="2"/>
  <c r="N815" i="2" s="1"/>
  <c r="O815" i="2" s="1"/>
  <c r="P815" i="2" s="1"/>
  <c r="L44" i="2"/>
  <c r="N44" i="2" s="1"/>
  <c r="O44" i="2" s="1"/>
  <c r="P44" i="2" s="1"/>
  <c r="L672" i="2"/>
  <c r="N672" i="2" s="1"/>
  <c r="O672" i="2" s="1"/>
  <c r="P672" i="2" s="1"/>
  <c r="L1065" i="2"/>
  <c r="N1065" i="2" s="1"/>
  <c r="O1065" i="2" s="1"/>
  <c r="P1065" i="2" s="1"/>
  <c r="L673" i="2"/>
  <c r="N673" i="2" s="1"/>
  <c r="O673" i="2" s="1"/>
  <c r="P673" i="2" s="1"/>
  <c r="L1066" i="2"/>
  <c r="N1066" i="2" s="1"/>
  <c r="O1066" i="2" s="1"/>
  <c r="P1066" i="2" s="1"/>
  <c r="L269" i="2"/>
  <c r="N269" i="2" s="1"/>
  <c r="O269" i="2" s="1"/>
  <c r="P269" i="2" s="1"/>
  <c r="L866" i="2"/>
  <c r="N866" i="2" s="1"/>
  <c r="O866" i="2" s="1"/>
  <c r="P866" i="2" s="1"/>
  <c r="L633" i="2"/>
  <c r="N633" i="2" s="1"/>
  <c r="O633" i="2" s="1"/>
  <c r="P633" i="2" s="1"/>
  <c r="L325" i="2"/>
  <c r="N325" i="2" s="1"/>
  <c r="O325" i="2" s="1"/>
  <c r="P325" i="2" s="1"/>
  <c r="L326" i="2"/>
  <c r="N326" i="2" s="1"/>
  <c r="O326" i="2" s="1"/>
  <c r="P326" i="2" s="1"/>
  <c r="L867" i="2"/>
  <c r="N867" i="2" s="1"/>
  <c r="O867" i="2" s="1"/>
  <c r="P867" i="2" s="1"/>
  <c r="L131" i="2"/>
  <c r="N131" i="2" s="1"/>
  <c r="O131" i="2" s="1"/>
  <c r="P131" i="2" s="1"/>
  <c r="L195" i="2"/>
  <c r="N195" i="2" s="1"/>
  <c r="O195" i="2" s="1"/>
  <c r="P195" i="2" s="1"/>
  <c r="L465" i="2"/>
  <c r="N465" i="2" s="1"/>
  <c r="O465" i="2" s="1"/>
  <c r="P465" i="2" s="1"/>
  <c r="L868" i="2"/>
  <c r="N868" i="2" s="1"/>
  <c r="O868" i="2" s="1"/>
  <c r="P868" i="2" s="1"/>
  <c r="L426" i="2"/>
  <c r="N426" i="2" s="1"/>
  <c r="O426" i="2" s="1"/>
  <c r="P426" i="2" s="1"/>
  <c r="L45" i="2"/>
  <c r="N45" i="2" s="1"/>
  <c r="O45" i="2" s="1"/>
  <c r="P45" i="2" s="1"/>
  <c r="L132" i="2"/>
  <c r="N132" i="2" s="1"/>
  <c r="O132" i="2" s="1"/>
  <c r="P132" i="2" s="1"/>
  <c r="L327" i="2"/>
  <c r="N327" i="2" s="1"/>
  <c r="O327" i="2" s="1"/>
  <c r="P327" i="2" s="1"/>
  <c r="L928" i="2"/>
  <c r="N928" i="2" s="1"/>
  <c r="O928" i="2" s="1"/>
  <c r="P928" i="2" s="1"/>
  <c r="L385" i="2"/>
  <c r="N385" i="2" s="1"/>
  <c r="O385" i="2" s="1"/>
  <c r="P385" i="2" s="1"/>
  <c r="L1152" i="2"/>
  <c r="N1152" i="2" s="1"/>
  <c r="O1152" i="2" s="1"/>
  <c r="P1152" i="2" s="1"/>
  <c r="L1067" i="2"/>
  <c r="N1067" i="2" s="1"/>
  <c r="O1067" i="2" s="1"/>
  <c r="P1067" i="2" s="1"/>
  <c r="L746" i="2"/>
  <c r="N746" i="2" s="1"/>
  <c r="O746" i="2" s="1"/>
  <c r="P746" i="2" s="1"/>
  <c r="L977" i="2"/>
  <c r="N977" i="2" s="1"/>
  <c r="O977" i="2" s="1"/>
  <c r="P977" i="2" s="1"/>
  <c r="L96" i="2"/>
  <c r="N96" i="2" s="1"/>
  <c r="O96" i="2" s="1"/>
  <c r="P96" i="2" s="1"/>
  <c r="L674" i="2"/>
  <c r="N674" i="2" s="1"/>
  <c r="O674" i="2" s="1"/>
  <c r="P674" i="2" s="1"/>
  <c r="L747" i="2"/>
  <c r="N747" i="2" s="1"/>
  <c r="O747" i="2" s="1"/>
  <c r="P747" i="2" s="1"/>
  <c r="L328" i="2"/>
  <c r="N328" i="2" s="1"/>
  <c r="O328" i="2" s="1"/>
  <c r="P328" i="2" s="1"/>
  <c r="L1153" i="2"/>
  <c r="N1153" i="2" s="1"/>
  <c r="O1153" i="2" s="1"/>
  <c r="P1153" i="2" s="1"/>
  <c r="L133" i="2"/>
  <c r="N133" i="2" s="1"/>
  <c r="O133" i="2" s="1"/>
  <c r="P133" i="2" s="1"/>
  <c r="L545" i="2"/>
  <c r="N545" i="2" s="1"/>
  <c r="O545" i="2" s="1"/>
  <c r="P545" i="2" s="1"/>
  <c r="L393" i="2"/>
  <c r="N393" i="2" s="1"/>
  <c r="O393" i="2" s="1"/>
  <c r="P393" i="2" s="1"/>
  <c r="L1068" i="2"/>
  <c r="N1068" i="2" s="1"/>
  <c r="O1068" i="2" s="1"/>
  <c r="P1068" i="2" s="1"/>
  <c r="L816" i="2"/>
  <c r="N816" i="2" s="1"/>
  <c r="O816" i="2" s="1"/>
  <c r="P816" i="2" s="1"/>
  <c r="L97" i="2"/>
  <c r="N97" i="2" s="1"/>
  <c r="O97" i="2" s="1"/>
  <c r="P97" i="2" s="1"/>
  <c r="L171" i="2"/>
  <c r="N171" i="2" s="1"/>
  <c r="O171" i="2" s="1"/>
  <c r="P171" i="2" s="1"/>
  <c r="L1069" i="2"/>
  <c r="N1069" i="2" s="1"/>
  <c r="O1069" i="2" s="1"/>
  <c r="P1069" i="2" s="1"/>
  <c r="L1070" i="2"/>
  <c r="N1070" i="2" s="1"/>
  <c r="O1070" i="2" s="1"/>
  <c r="P1070" i="2" s="1"/>
  <c r="L869" i="2"/>
  <c r="N869" i="2" s="1"/>
  <c r="O869" i="2" s="1"/>
  <c r="P869" i="2" s="1"/>
  <c r="L748" i="2"/>
  <c r="N748" i="2" s="1"/>
  <c r="O748" i="2" s="1"/>
  <c r="P748" i="2" s="1"/>
  <c r="L466" i="2"/>
  <c r="N466" i="2" s="1"/>
  <c r="O466" i="2" s="1"/>
  <c r="P466" i="2" s="1"/>
  <c r="L590" i="2"/>
  <c r="N590" i="2" s="1"/>
  <c r="O590" i="2" s="1"/>
  <c r="P590" i="2" s="1"/>
  <c r="L929" i="2"/>
  <c r="N929" i="2" s="1"/>
  <c r="O929" i="2" s="1"/>
  <c r="P929" i="2" s="1"/>
  <c r="L817" i="2"/>
  <c r="N817" i="2" s="1"/>
  <c r="O817" i="2" s="1"/>
  <c r="P817" i="2" s="1"/>
  <c r="L394" i="2"/>
  <c r="N394" i="2" s="1"/>
  <c r="O394" i="2" s="1"/>
  <c r="P394" i="2" s="1"/>
  <c r="L930" i="2"/>
  <c r="N930" i="2" s="1"/>
  <c r="O930" i="2" s="1"/>
  <c r="P930" i="2" s="1"/>
  <c r="L46" i="2"/>
  <c r="N46" i="2" s="1"/>
  <c r="O46" i="2" s="1"/>
  <c r="P46" i="2" s="1"/>
  <c r="L1003" i="2"/>
  <c r="N1003" i="2" s="1"/>
  <c r="O1003" i="2" s="1"/>
  <c r="P1003" i="2" s="1"/>
  <c r="L134" i="2"/>
  <c r="N134" i="2" s="1"/>
  <c r="O134" i="2" s="1"/>
  <c r="P134" i="2" s="1"/>
  <c r="L135" i="2"/>
  <c r="N135" i="2" s="1"/>
  <c r="O135" i="2" s="1"/>
  <c r="P135" i="2" s="1"/>
  <c r="L931" i="2"/>
  <c r="N931" i="2" s="1"/>
  <c r="O931" i="2" s="1"/>
  <c r="P931" i="2" s="1"/>
  <c r="L270" i="2"/>
  <c r="N270" i="2" s="1"/>
  <c r="O270" i="2" s="1"/>
  <c r="P270" i="2" s="1"/>
  <c r="L98" i="2"/>
  <c r="N98" i="2" s="1"/>
  <c r="O98" i="2" s="1"/>
  <c r="P98" i="2" s="1"/>
  <c r="L634" i="2"/>
  <c r="N634" i="2" s="1"/>
  <c r="O634" i="2" s="1"/>
  <c r="P634" i="2" s="1"/>
  <c r="L870" i="2"/>
  <c r="N870" i="2" s="1"/>
  <c r="O870" i="2" s="1"/>
  <c r="P870" i="2" s="1"/>
  <c r="L467" i="2"/>
  <c r="N467" i="2" s="1"/>
  <c r="O467" i="2" s="1"/>
  <c r="P467" i="2" s="1"/>
  <c r="L546" i="2"/>
  <c r="N546" i="2" s="1"/>
  <c r="O546" i="2" s="1"/>
  <c r="P546" i="2" s="1"/>
  <c r="L251" i="2"/>
  <c r="N251" i="2" s="1"/>
  <c r="O251" i="2" s="1"/>
  <c r="P251" i="2" s="1"/>
  <c r="L749" i="2"/>
  <c r="N749" i="2" s="1"/>
  <c r="O749" i="2" s="1"/>
  <c r="P749" i="2" s="1"/>
  <c r="L47" i="2"/>
  <c r="N47" i="2" s="1"/>
  <c r="O47" i="2" s="1"/>
  <c r="P47" i="2" s="1"/>
  <c r="L271" i="2"/>
  <c r="N271" i="2" s="1"/>
  <c r="O271" i="2" s="1"/>
  <c r="P271" i="2" s="1"/>
  <c r="L932" i="2"/>
  <c r="N932" i="2" s="1"/>
  <c r="O932" i="2" s="1"/>
  <c r="P932" i="2" s="1"/>
  <c r="L675" i="2"/>
  <c r="N675" i="2" s="1"/>
  <c r="O675" i="2" s="1"/>
  <c r="P675" i="2" s="1"/>
  <c r="L272" i="2"/>
  <c r="N272" i="2" s="1"/>
  <c r="O272" i="2" s="1"/>
  <c r="P272" i="2" s="1"/>
  <c r="L252" i="2"/>
  <c r="N252" i="2" s="1"/>
  <c r="O252" i="2" s="1"/>
  <c r="P252" i="2" s="1"/>
  <c r="L635" i="2"/>
  <c r="N635" i="2" s="1"/>
  <c r="O635" i="2" s="1"/>
  <c r="P635" i="2" s="1"/>
  <c r="L750" i="2"/>
  <c r="N750" i="2" s="1"/>
  <c r="O750" i="2" s="1"/>
  <c r="P750" i="2" s="1"/>
  <c r="L933" i="2"/>
  <c r="N933" i="2" s="1"/>
  <c r="O933" i="2" s="1"/>
  <c r="P933" i="2" s="1"/>
  <c r="L1154" i="2"/>
  <c r="N1154" i="2" s="1"/>
  <c r="O1154" i="2" s="1"/>
  <c r="P1154" i="2" s="1"/>
  <c r="L1071" i="2"/>
  <c r="N1071" i="2" s="1"/>
  <c r="O1071" i="2" s="1"/>
  <c r="P1071" i="2" s="1"/>
  <c r="L468" i="2"/>
  <c r="N468" i="2" s="1"/>
  <c r="O468" i="2" s="1"/>
  <c r="P468" i="2" s="1"/>
  <c r="L871" i="2"/>
  <c r="N871" i="2" s="1"/>
  <c r="O871" i="2" s="1"/>
  <c r="P871" i="2" s="1"/>
  <c r="L1155" i="2"/>
  <c r="N1155" i="2" s="1"/>
  <c r="O1155" i="2" s="1"/>
  <c r="P1155" i="2" s="1"/>
  <c r="L417" i="2"/>
  <c r="N417" i="2" s="1"/>
  <c r="O417" i="2" s="1"/>
  <c r="P417" i="2" s="1"/>
  <c r="L99" i="2"/>
  <c r="N99" i="2" s="1"/>
  <c r="O99" i="2" s="1"/>
  <c r="P99" i="2" s="1"/>
  <c r="L253" i="2"/>
  <c r="N253" i="2" s="1"/>
  <c r="O253" i="2" s="1"/>
  <c r="P253" i="2" s="1"/>
  <c r="L934" i="2"/>
  <c r="N934" i="2" s="1"/>
  <c r="O934" i="2" s="1"/>
  <c r="P934" i="2" s="1"/>
  <c r="L872" i="2"/>
  <c r="N872" i="2" s="1"/>
  <c r="O872" i="2" s="1"/>
  <c r="P872" i="2" s="1"/>
  <c r="L873" i="2"/>
  <c r="N873" i="2" s="1"/>
  <c r="O873" i="2" s="1"/>
  <c r="P873" i="2" s="1"/>
  <c r="L329" i="2"/>
  <c r="N329" i="2" s="1"/>
  <c r="O329" i="2" s="1"/>
  <c r="P329" i="2" s="1"/>
  <c r="L751" i="2"/>
  <c r="N751" i="2" s="1"/>
  <c r="O751" i="2" s="1"/>
  <c r="P751" i="2" s="1"/>
  <c r="L469" i="2"/>
  <c r="N469" i="2" s="1"/>
  <c r="O469" i="2" s="1"/>
  <c r="P469" i="2" s="1"/>
  <c r="L1004" i="2"/>
  <c r="N1004" i="2" s="1"/>
  <c r="O1004" i="2" s="1"/>
  <c r="P1004" i="2" s="1"/>
  <c r="L818" i="2"/>
  <c r="N818" i="2" s="1"/>
  <c r="O818" i="2" s="1"/>
  <c r="P818" i="2" s="1"/>
  <c r="L37" i="2"/>
  <c r="N37" i="2" s="1"/>
  <c r="O37" i="2" s="1"/>
  <c r="P37" i="2" s="1"/>
  <c r="L547" i="2"/>
  <c r="N547" i="2" s="1"/>
  <c r="O547" i="2" s="1"/>
  <c r="P547" i="2" s="1"/>
  <c r="L819" i="2"/>
  <c r="N819" i="2" s="1"/>
  <c r="O819" i="2" s="1"/>
  <c r="P819" i="2" s="1"/>
  <c r="L470" i="2"/>
  <c r="N470" i="2" s="1"/>
  <c r="O470" i="2" s="1"/>
  <c r="P470" i="2" s="1"/>
  <c r="L676" i="2"/>
  <c r="N676" i="2" s="1"/>
  <c r="O676" i="2" s="1"/>
  <c r="P676" i="2" s="1"/>
  <c r="L1156" i="2"/>
  <c r="N1156" i="2" s="1"/>
  <c r="O1156" i="2" s="1"/>
  <c r="P1156" i="2" s="1"/>
  <c r="L1005" i="2"/>
  <c r="N1005" i="2" s="1"/>
  <c r="O1005" i="2" s="1"/>
  <c r="P1005" i="2" s="1"/>
  <c r="L215" i="2"/>
  <c r="N215" i="2" s="1"/>
  <c r="O215" i="2" s="1"/>
  <c r="P215" i="2" s="1"/>
  <c r="L935" i="2"/>
  <c r="N935" i="2" s="1"/>
  <c r="O935" i="2" s="1"/>
  <c r="P935" i="2" s="1"/>
  <c r="L636" i="2"/>
  <c r="N636" i="2" s="1"/>
  <c r="O636" i="2" s="1"/>
  <c r="P636" i="2" s="1"/>
  <c r="L874" i="2"/>
  <c r="N874" i="2" s="1"/>
  <c r="O874" i="2" s="1"/>
  <c r="P874" i="2" s="1"/>
  <c r="L364" i="2"/>
  <c r="N364" i="2" s="1"/>
  <c r="O364" i="2" s="1"/>
  <c r="P364" i="2" s="1"/>
  <c r="L273" i="2"/>
  <c r="N273" i="2" s="1"/>
  <c r="O273" i="2" s="1"/>
  <c r="P273" i="2" s="1"/>
  <c r="L471" i="2"/>
  <c r="N471" i="2" s="1"/>
  <c r="O471" i="2" s="1"/>
  <c r="P471" i="2" s="1"/>
  <c r="L677" i="2"/>
  <c r="N677" i="2" s="1"/>
  <c r="O677" i="2" s="1"/>
  <c r="P677" i="2" s="1"/>
  <c r="L472" i="2"/>
  <c r="N472" i="2" s="1"/>
  <c r="O472" i="2" s="1"/>
  <c r="P472" i="2" s="1"/>
  <c r="L1157" i="2"/>
  <c r="N1157" i="2" s="1"/>
  <c r="O1157" i="2" s="1"/>
  <c r="P1157" i="2" s="1"/>
  <c r="L875" i="2"/>
  <c r="N875" i="2" s="1"/>
  <c r="O875" i="2" s="1"/>
  <c r="P875" i="2" s="1"/>
  <c r="L936" i="2"/>
  <c r="N936" i="2" s="1"/>
  <c r="O936" i="2" s="1"/>
  <c r="P936" i="2" s="1"/>
  <c r="L330" i="2"/>
  <c r="N330" i="2" s="1"/>
  <c r="O330" i="2" s="1"/>
  <c r="P330" i="2" s="1"/>
  <c r="L1006" i="2"/>
  <c r="N1006" i="2" s="1"/>
  <c r="O1006" i="2" s="1"/>
  <c r="P1006" i="2" s="1"/>
  <c r="L820" i="2"/>
  <c r="N820" i="2" s="1"/>
  <c r="O820" i="2" s="1"/>
  <c r="P820" i="2" s="1"/>
  <c r="L216" i="2"/>
  <c r="N216" i="2" s="1"/>
  <c r="O216" i="2" s="1"/>
  <c r="P216" i="2" s="1"/>
  <c r="L1072" i="2"/>
  <c r="N1072" i="2" s="1"/>
  <c r="O1072" i="2" s="1"/>
  <c r="P1072" i="2" s="1"/>
  <c r="L473" i="2"/>
  <c r="N473" i="2" s="1"/>
  <c r="O473" i="2" s="1"/>
  <c r="P473" i="2" s="1"/>
  <c r="L7" i="2"/>
  <c r="N7" i="2" s="1"/>
  <c r="O7" i="2" s="1"/>
  <c r="P7" i="2" s="1"/>
  <c r="L427" i="2"/>
  <c r="N427" i="2" s="1"/>
  <c r="O427" i="2" s="1"/>
  <c r="P427" i="2" s="1"/>
  <c r="L196" i="2"/>
  <c r="N196" i="2" s="1"/>
  <c r="O196" i="2" s="1"/>
  <c r="P196" i="2" s="1"/>
  <c r="L31" i="2"/>
  <c r="N31" i="2" s="1"/>
  <c r="O31" i="2" s="1"/>
  <c r="P31" i="2" s="1"/>
  <c r="L274" i="2"/>
  <c r="N274" i="2" s="1"/>
  <c r="O274" i="2" s="1"/>
  <c r="P274" i="2" s="1"/>
  <c r="L1158" i="2"/>
  <c r="N1158" i="2" s="1"/>
  <c r="O1158" i="2" s="1"/>
  <c r="P1158" i="2" s="1"/>
  <c r="L1038" i="2"/>
  <c r="N1038" i="2" s="1"/>
  <c r="O1038" i="2" s="1"/>
  <c r="P1038" i="2" s="1"/>
  <c r="L136" i="2"/>
  <c r="N136" i="2" s="1"/>
  <c r="O136" i="2" s="1"/>
  <c r="P136" i="2" s="1"/>
  <c r="L752" i="2"/>
  <c r="N752" i="2" s="1"/>
  <c r="O752" i="2" s="1"/>
  <c r="P752" i="2" s="1"/>
  <c r="L275" i="2"/>
  <c r="N275" i="2" s="1"/>
  <c r="O275" i="2" s="1"/>
  <c r="P275" i="2" s="1"/>
  <c r="L1073" i="2"/>
  <c r="N1073" i="2" s="1"/>
  <c r="O1073" i="2" s="1"/>
  <c r="P1073" i="2" s="1"/>
  <c r="L1074" i="2"/>
  <c r="N1074" i="2" s="1"/>
  <c r="O1074" i="2" s="1"/>
  <c r="P1074" i="2" s="1"/>
  <c r="L137" i="2"/>
  <c r="N137" i="2" s="1"/>
  <c r="O137" i="2" s="1"/>
  <c r="P137" i="2" s="1"/>
  <c r="L1075" i="2"/>
  <c r="N1075" i="2" s="1"/>
  <c r="O1075" i="2" s="1"/>
  <c r="P1075" i="2" s="1"/>
  <c r="L678" i="2"/>
  <c r="N678" i="2" s="1"/>
  <c r="O678" i="2" s="1"/>
  <c r="P678" i="2" s="1"/>
  <c r="L172" i="2"/>
  <c r="N172" i="2" s="1"/>
  <c r="O172" i="2" s="1"/>
  <c r="P172" i="2" s="1"/>
  <c r="L753" i="2"/>
  <c r="N753" i="2" s="1"/>
  <c r="O753" i="2" s="1"/>
  <c r="P753" i="2" s="1"/>
  <c r="L876" i="2"/>
  <c r="N876" i="2" s="1"/>
  <c r="O876" i="2" s="1"/>
  <c r="P876" i="2" s="1"/>
  <c r="L48" i="2"/>
  <c r="N48" i="2" s="1"/>
  <c r="O48" i="2" s="1"/>
  <c r="P48" i="2" s="1"/>
  <c r="L474" i="2"/>
  <c r="N474" i="2" s="1"/>
  <c r="O474" i="2" s="1"/>
  <c r="P474" i="2" s="1"/>
  <c r="L937" i="2"/>
  <c r="N937" i="2" s="1"/>
  <c r="O937" i="2" s="1"/>
  <c r="P937" i="2" s="1"/>
  <c r="L565" i="2"/>
  <c r="N565" i="2" s="1"/>
  <c r="O565" i="2" s="1"/>
  <c r="P565" i="2" s="1"/>
  <c r="L8" i="2"/>
  <c r="N8" i="2" s="1"/>
  <c r="O8" i="2" s="1"/>
  <c r="P8" i="2" s="1"/>
  <c r="L591" i="2"/>
  <c r="N591" i="2" s="1"/>
  <c r="O591" i="2" s="1"/>
  <c r="P591" i="2" s="1"/>
  <c r="L331" i="2"/>
  <c r="N331" i="2" s="1"/>
  <c r="O331" i="2" s="1"/>
  <c r="P331" i="2" s="1"/>
  <c r="L418" i="2"/>
  <c r="N418" i="2" s="1"/>
  <c r="O418" i="2" s="1"/>
  <c r="P418" i="2" s="1"/>
  <c r="L679" i="2"/>
  <c r="N679" i="2" s="1"/>
  <c r="O679" i="2" s="1"/>
  <c r="P679" i="2" s="1"/>
  <c r="L475" i="2"/>
  <c r="N475" i="2" s="1"/>
  <c r="O475" i="2" s="1"/>
  <c r="P475" i="2" s="1"/>
  <c r="L1188" i="2"/>
  <c r="N1188" i="2" s="1"/>
  <c r="O1188" i="2" s="1"/>
  <c r="P1188" i="2" s="1"/>
  <c r="L365" i="2"/>
  <c r="N365" i="2" s="1"/>
  <c r="O365" i="2" s="1"/>
  <c r="P365" i="2" s="1"/>
  <c r="L100" i="2"/>
  <c r="N100" i="2" s="1"/>
  <c r="O100" i="2" s="1"/>
  <c r="P100" i="2" s="1"/>
  <c r="L754" i="2"/>
  <c r="N754" i="2" s="1"/>
  <c r="O754" i="2" s="1"/>
  <c r="P754" i="2" s="1"/>
  <c r="L239" i="2"/>
  <c r="N239" i="2" s="1"/>
  <c r="O239" i="2" s="1"/>
  <c r="P239" i="2" s="1"/>
  <c r="L938" i="2"/>
  <c r="N938" i="2" s="1"/>
  <c r="O938" i="2" s="1"/>
  <c r="P938" i="2" s="1"/>
  <c r="L548" i="2"/>
  <c r="N548" i="2" s="1"/>
  <c r="O548" i="2" s="1"/>
  <c r="P548" i="2" s="1"/>
  <c r="L978" i="2"/>
  <c r="N978" i="2" s="1"/>
  <c r="O978" i="2" s="1"/>
  <c r="P978" i="2" s="1"/>
  <c r="L1189" i="2"/>
  <c r="N1189" i="2" s="1"/>
  <c r="O1189" i="2" s="1"/>
  <c r="P1189" i="2" s="1"/>
  <c r="L1007" i="2"/>
  <c r="N1007" i="2" s="1"/>
  <c r="O1007" i="2" s="1"/>
  <c r="P1007" i="2" s="1"/>
  <c r="L821" i="2"/>
  <c r="N821" i="2" s="1"/>
  <c r="O821" i="2" s="1"/>
  <c r="P821" i="2" s="1"/>
  <c r="L173" i="2"/>
  <c r="N173" i="2" s="1"/>
  <c r="O173" i="2" s="1"/>
  <c r="P173" i="2" s="1"/>
  <c r="L1076" i="2"/>
  <c r="N1076" i="2" s="1"/>
  <c r="O1076" i="2" s="1"/>
  <c r="P1076" i="2" s="1"/>
  <c r="L476" i="2"/>
  <c r="N476" i="2" s="1"/>
  <c r="O476" i="2" s="1"/>
  <c r="P476" i="2" s="1"/>
  <c r="L1190" i="2"/>
  <c r="N1190" i="2" s="1"/>
  <c r="O1190" i="2" s="1"/>
  <c r="P1190" i="2" s="1"/>
  <c r="L395" i="2"/>
  <c r="N395" i="2" s="1"/>
  <c r="O395" i="2" s="1"/>
  <c r="P395" i="2" s="1"/>
  <c r="L637" i="2"/>
  <c r="N637" i="2" s="1"/>
  <c r="O637" i="2" s="1"/>
  <c r="P637" i="2" s="1"/>
  <c r="L549" i="2"/>
  <c r="N549" i="2" s="1"/>
  <c r="O549" i="2" s="1"/>
  <c r="P549" i="2" s="1"/>
  <c r="L939" i="2"/>
  <c r="N939" i="2" s="1"/>
  <c r="O939" i="2" s="1"/>
  <c r="P939" i="2" s="1"/>
  <c r="L9" i="2"/>
  <c r="N9" i="2" s="1"/>
  <c r="O9" i="2" s="1"/>
  <c r="P9" i="2" s="1"/>
  <c r="L197" i="2"/>
  <c r="N197" i="2" s="1"/>
  <c r="O197" i="2" s="1"/>
  <c r="P197" i="2" s="1"/>
  <c r="L366" i="2"/>
  <c r="N366" i="2" s="1"/>
  <c r="O366" i="2" s="1"/>
  <c r="P366" i="2" s="1"/>
  <c r="L822" i="2"/>
  <c r="N822" i="2" s="1"/>
  <c r="O822" i="2" s="1"/>
  <c r="P822" i="2" s="1"/>
  <c r="L979" i="2"/>
  <c r="N979" i="2" s="1"/>
  <c r="O979" i="2" s="1"/>
  <c r="P979" i="2" s="1"/>
  <c r="L823" i="2"/>
  <c r="N823" i="2" s="1"/>
  <c r="O823" i="2" s="1"/>
  <c r="P823" i="2" s="1"/>
  <c r="L592" i="2"/>
  <c r="N592" i="2" s="1"/>
  <c r="O592" i="2" s="1"/>
  <c r="P592" i="2" s="1"/>
  <c r="L1077" i="2"/>
  <c r="N1077" i="2" s="1"/>
  <c r="O1077" i="2" s="1"/>
  <c r="P1077" i="2" s="1"/>
  <c r="L1008" i="2"/>
  <c r="N1008" i="2" s="1"/>
  <c r="O1008" i="2" s="1"/>
  <c r="P1008" i="2" s="1"/>
  <c r="L824" i="2"/>
  <c r="N824" i="2" s="1"/>
  <c r="O824" i="2" s="1"/>
  <c r="P824" i="2" s="1"/>
  <c r="L1039" i="2"/>
  <c r="N1039" i="2" s="1"/>
  <c r="O1039" i="2" s="1"/>
  <c r="P1039" i="2" s="1"/>
  <c r="L396" i="2"/>
  <c r="N396" i="2" s="1"/>
  <c r="O396" i="2" s="1"/>
  <c r="P396" i="2" s="1"/>
  <c r="L755" i="2"/>
  <c r="N755" i="2" s="1"/>
  <c r="O755" i="2" s="1"/>
  <c r="P755" i="2" s="1"/>
  <c r="L254" i="2"/>
  <c r="N254" i="2" s="1"/>
  <c r="O254" i="2" s="1"/>
  <c r="P254" i="2" s="1"/>
  <c r="L477" i="2"/>
  <c r="N477" i="2" s="1"/>
  <c r="O477" i="2" s="1"/>
  <c r="P477" i="2" s="1"/>
  <c r="L138" i="2"/>
  <c r="N138" i="2" s="1"/>
  <c r="O138" i="2" s="1"/>
  <c r="P138" i="2" s="1"/>
  <c r="L367" i="2"/>
  <c r="N367" i="2" s="1"/>
  <c r="O367" i="2" s="1"/>
  <c r="P367" i="2" s="1"/>
  <c r="L1191" i="2"/>
  <c r="N1191" i="2" s="1"/>
  <c r="O1191" i="2" s="1"/>
  <c r="P1191" i="2" s="1"/>
  <c r="L877" i="2"/>
  <c r="N877" i="2" s="1"/>
  <c r="O877" i="2" s="1"/>
  <c r="P877" i="2" s="1"/>
  <c r="L101" i="2"/>
  <c r="N101" i="2" s="1"/>
  <c r="O101" i="2" s="1"/>
  <c r="P101" i="2" s="1"/>
  <c r="L1159" i="2"/>
  <c r="N1159" i="2" s="1"/>
  <c r="O1159" i="2" s="1"/>
  <c r="P1159" i="2" s="1"/>
  <c r="L680" i="2"/>
  <c r="N680" i="2" s="1"/>
  <c r="O680" i="2" s="1"/>
  <c r="P680" i="2" s="1"/>
  <c r="L397" i="2"/>
  <c r="N397" i="2" s="1"/>
  <c r="O397" i="2" s="1"/>
  <c r="P397" i="2" s="1"/>
  <c r="L825" i="2"/>
  <c r="N825" i="2" s="1"/>
  <c r="O825" i="2" s="1"/>
  <c r="P825" i="2" s="1"/>
  <c r="L139" i="2"/>
  <c r="N139" i="2" s="1"/>
  <c r="O139" i="2" s="1"/>
  <c r="P139" i="2" s="1"/>
  <c r="L940" i="2"/>
  <c r="N940" i="2" s="1"/>
  <c r="O940" i="2" s="1"/>
  <c r="P940" i="2" s="1"/>
  <c r="L638" i="2"/>
  <c r="N638" i="2" s="1"/>
  <c r="O638" i="2" s="1"/>
  <c r="P638" i="2" s="1"/>
  <c r="L332" i="2"/>
  <c r="N332" i="2" s="1"/>
  <c r="O332" i="2" s="1"/>
  <c r="P332" i="2" s="1"/>
  <c r="L276" i="2"/>
  <c r="N276" i="2" s="1"/>
  <c r="O276" i="2" s="1"/>
  <c r="P276" i="2" s="1"/>
  <c r="L102" i="2"/>
  <c r="N102" i="2" s="1"/>
  <c r="O102" i="2" s="1"/>
  <c r="P102" i="2" s="1"/>
  <c r="L1009" i="2"/>
  <c r="N1009" i="2" s="1"/>
  <c r="O1009" i="2" s="1"/>
  <c r="P1009" i="2" s="1"/>
  <c r="L826" i="2"/>
  <c r="N826" i="2" s="1"/>
  <c r="O826" i="2" s="1"/>
  <c r="P826" i="2" s="1"/>
  <c r="L240" i="2"/>
  <c r="N240" i="2" s="1"/>
  <c r="O240" i="2" s="1"/>
  <c r="P240" i="2" s="1"/>
  <c r="L1160" i="2"/>
  <c r="N1160" i="2" s="1"/>
  <c r="O1160" i="2" s="1"/>
  <c r="P1160" i="2" s="1"/>
  <c r="L478" i="2"/>
  <c r="N478" i="2" s="1"/>
  <c r="O478" i="2" s="1"/>
  <c r="P478" i="2" s="1"/>
  <c r="L681" i="2"/>
  <c r="N681" i="2" s="1"/>
  <c r="O681" i="2" s="1"/>
  <c r="P681" i="2" s="1"/>
  <c r="L386" i="2"/>
  <c r="N386" i="2" s="1"/>
  <c r="O386" i="2" s="1"/>
  <c r="P386" i="2" s="1"/>
  <c r="L682" i="2"/>
  <c r="N682" i="2" s="1"/>
  <c r="O682" i="2" s="1"/>
  <c r="P682" i="2" s="1"/>
  <c r="L1192" i="2"/>
  <c r="N1192" i="2" s="1"/>
  <c r="O1192" i="2" s="1"/>
  <c r="P1192" i="2" s="1"/>
  <c r="L479" i="2"/>
  <c r="N479" i="2" s="1"/>
  <c r="O479" i="2" s="1"/>
  <c r="P479" i="2" s="1"/>
  <c r="L683" i="2"/>
  <c r="N683" i="2" s="1"/>
  <c r="O683" i="2" s="1"/>
  <c r="P683" i="2" s="1"/>
  <c r="L241" i="2"/>
  <c r="N241" i="2" s="1"/>
  <c r="O241" i="2" s="1"/>
  <c r="P241" i="2" s="1"/>
  <c r="L398" i="2"/>
  <c r="N398" i="2" s="1"/>
  <c r="O398" i="2" s="1"/>
  <c r="P398" i="2" s="1"/>
  <c r="L1161" i="2"/>
  <c r="N1161" i="2" s="1"/>
  <c r="O1161" i="2" s="1"/>
  <c r="P1161" i="2" s="1"/>
  <c r="L878" i="2"/>
  <c r="N878" i="2" s="1"/>
  <c r="O878" i="2" s="1"/>
  <c r="P878" i="2" s="1"/>
  <c r="L1162" i="2"/>
  <c r="N1162" i="2" s="1"/>
  <c r="O1162" i="2" s="1"/>
  <c r="P1162" i="2" s="1"/>
  <c r="L566" i="2"/>
  <c r="N566" i="2" s="1"/>
  <c r="O566" i="2" s="1"/>
  <c r="P566" i="2" s="1"/>
  <c r="L242" i="2"/>
  <c r="N242" i="2" s="1"/>
  <c r="O242" i="2" s="1"/>
  <c r="P242" i="2" s="1"/>
  <c r="L49" i="2"/>
  <c r="N49" i="2" s="1"/>
  <c r="O49" i="2" s="1"/>
  <c r="P49" i="2" s="1"/>
  <c r="L50" i="2"/>
  <c r="N50" i="2" s="1"/>
  <c r="O50" i="2" s="1"/>
  <c r="P50" i="2" s="1"/>
  <c r="L1010" i="2"/>
  <c r="N1010" i="2" s="1"/>
  <c r="O1010" i="2" s="1"/>
  <c r="P1010" i="2" s="1"/>
  <c r="L827" i="2"/>
  <c r="N827" i="2" s="1"/>
  <c r="O827" i="2" s="1"/>
  <c r="P827" i="2" s="1"/>
  <c r="L941" i="2"/>
  <c r="N941" i="2" s="1"/>
  <c r="O941" i="2" s="1"/>
  <c r="P941" i="2" s="1"/>
  <c r="L243" i="2"/>
  <c r="N243" i="2" s="1"/>
  <c r="O243" i="2" s="1"/>
  <c r="P243" i="2" s="1"/>
  <c r="L157" i="2"/>
  <c r="N157" i="2" s="1"/>
  <c r="O157" i="2" s="1"/>
  <c r="P157" i="2" s="1"/>
  <c r="L480" i="2"/>
  <c r="N480" i="2" s="1"/>
  <c r="O480" i="2" s="1"/>
  <c r="P480" i="2" s="1"/>
  <c r="L38" i="2"/>
  <c r="N38" i="2" s="1"/>
  <c r="O38" i="2" s="1"/>
  <c r="P38" i="2" s="1"/>
  <c r="L244" i="2"/>
  <c r="N244" i="2" s="1"/>
  <c r="O244" i="2" s="1"/>
  <c r="P244" i="2" s="1"/>
  <c r="L481" i="2"/>
  <c r="N481" i="2" s="1"/>
  <c r="O481" i="2" s="1"/>
  <c r="P481" i="2" s="1"/>
  <c r="L1078" i="2"/>
  <c r="N1078" i="2" s="1"/>
  <c r="O1078" i="2" s="1"/>
  <c r="P1078" i="2" s="1"/>
  <c r="L593" i="2"/>
  <c r="N593" i="2" s="1"/>
  <c r="O593" i="2" s="1"/>
  <c r="P593" i="2" s="1"/>
  <c r="L1211" i="2"/>
  <c r="N1211" i="2" s="1"/>
  <c r="O1211" i="2" s="1"/>
  <c r="P1211" i="2" s="1"/>
  <c r="L980" i="2"/>
  <c r="N980" i="2" s="1"/>
  <c r="O980" i="2" s="1"/>
  <c r="P980" i="2" s="1"/>
  <c r="L482" i="2"/>
  <c r="N482" i="2" s="1"/>
  <c r="O482" i="2" s="1"/>
  <c r="P482" i="2" s="1"/>
  <c r="L1040" i="2"/>
  <c r="N1040" i="2" s="1"/>
  <c r="O1040" i="2" s="1"/>
  <c r="P1040" i="2" s="1"/>
  <c r="L277" i="2"/>
  <c r="N277" i="2" s="1"/>
  <c r="O277" i="2" s="1"/>
  <c r="P277" i="2" s="1"/>
  <c r="L387" i="2"/>
  <c r="N387" i="2" s="1"/>
  <c r="O387" i="2" s="1"/>
  <c r="P387" i="2" s="1"/>
  <c r="L174" i="2"/>
  <c r="N174" i="2" s="1"/>
  <c r="O174" i="2" s="1"/>
  <c r="P174" i="2" s="1"/>
  <c r="L483" i="2"/>
  <c r="N483" i="2" s="1"/>
  <c r="O483" i="2" s="1"/>
  <c r="P483" i="2" s="1"/>
  <c r="L484" i="2"/>
  <c r="N484" i="2" s="1"/>
  <c r="O484" i="2" s="1"/>
  <c r="P484" i="2" s="1"/>
  <c r="L158" i="2"/>
  <c r="N158" i="2" s="1"/>
  <c r="O158" i="2" s="1"/>
  <c r="P158" i="2" s="1"/>
  <c r="L684" i="2"/>
  <c r="N684" i="2" s="1"/>
  <c r="O684" i="2" s="1"/>
  <c r="P684" i="2" s="1"/>
  <c r="L333" i="2"/>
  <c r="N333" i="2" s="1"/>
  <c r="O333" i="2" s="1"/>
  <c r="P333" i="2" s="1"/>
  <c r="L1041" i="2"/>
  <c r="N1041" i="2" s="1"/>
  <c r="O1041" i="2" s="1"/>
  <c r="P1041" i="2" s="1"/>
  <c r="L1163" i="2"/>
  <c r="N1163" i="2" s="1"/>
  <c r="O1163" i="2" s="1"/>
  <c r="P1163" i="2" s="1"/>
  <c r="L1079" i="2"/>
  <c r="N1079" i="2" s="1"/>
  <c r="O1079" i="2" s="1"/>
  <c r="P1079" i="2" s="1"/>
  <c r="L594" i="2"/>
  <c r="N594" i="2" s="1"/>
  <c r="O594" i="2" s="1"/>
  <c r="P594" i="2" s="1"/>
  <c r="L51" i="2"/>
  <c r="N51" i="2" s="1"/>
  <c r="O51" i="2" s="1"/>
  <c r="P51" i="2" s="1"/>
  <c r="L32" i="2"/>
  <c r="N32" i="2" s="1"/>
  <c r="O32" i="2" s="1"/>
  <c r="P32" i="2" s="1"/>
  <c r="L485" i="2"/>
  <c r="N485" i="2" s="1"/>
  <c r="O485" i="2" s="1"/>
  <c r="P485" i="2" s="1"/>
  <c r="L1164" i="2"/>
  <c r="N1164" i="2" s="1"/>
  <c r="O1164" i="2" s="1"/>
  <c r="P1164" i="2" s="1"/>
  <c r="L828" i="2"/>
  <c r="N828" i="2" s="1"/>
  <c r="O828" i="2" s="1"/>
  <c r="P828" i="2" s="1"/>
  <c r="L278" i="2"/>
  <c r="N278" i="2" s="1"/>
  <c r="O278" i="2" s="1"/>
  <c r="P278" i="2" s="1"/>
  <c r="L981" i="2"/>
  <c r="N981" i="2" s="1"/>
  <c r="O981" i="2" s="1"/>
  <c r="P981" i="2" s="1"/>
  <c r="L1212" i="2"/>
  <c r="N1212" i="2" s="1"/>
  <c r="O1212" i="2" s="1"/>
  <c r="P1212" i="2" s="1"/>
  <c r="L1165" i="2"/>
  <c r="N1165" i="2" s="1"/>
  <c r="O1165" i="2" s="1"/>
  <c r="P1165" i="2" s="1"/>
  <c r="L1193" i="2"/>
  <c r="N1193" i="2" s="1"/>
  <c r="O1193" i="2" s="1"/>
  <c r="P1193" i="2" s="1"/>
  <c r="L942" i="2"/>
  <c r="N942" i="2" s="1"/>
  <c r="O942" i="2" s="1"/>
  <c r="P942" i="2" s="1"/>
  <c r="L1011" i="2"/>
  <c r="N1011" i="2" s="1"/>
  <c r="O1011" i="2" s="1"/>
  <c r="P1011" i="2" s="1"/>
  <c r="L1166" i="2"/>
  <c r="N1166" i="2" s="1"/>
  <c r="O1166" i="2" s="1"/>
  <c r="P1166" i="2" s="1"/>
  <c r="L334" i="2"/>
  <c r="N334" i="2" s="1"/>
  <c r="O334" i="2" s="1"/>
  <c r="P334" i="2" s="1"/>
  <c r="L428" i="2"/>
  <c r="N428" i="2" s="1"/>
  <c r="O428" i="2" s="1"/>
  <c r="P428" i="2" s="1"/>
  <c r="L198" i="2"/>
  <c r="N198" i="2" s="1"/>
  <c r="O198" i="2" s="1"/>
  <c r="P198" i="2" s="1"/>
  <c r="L1012" i="2"/>
  <c r="N1012" i="2" s="1"/>
  <c r="O1012" i="2" s="1"/>
  <c r="P1012" i="2" s="1"/>
  <c r="L879" i="2"/>
  <c r="N879" i="2" s="1"/>
  <c r="O879" i="2" s="1"/>
  <c r="P879" i="2" s="1"/>
  <c r="L756" i="2"/>
  <c r="N756" i="2" s="1"/>
  <c r="O756" i="2" s="1"/>
  <c r="P756" i="2" s="1"/>
  <c r="L1194" i="2"/>
  <c r="N1194" i="2" s="1"/>
  <c r="O1194" i="2" s="1"/>
  <c r="P1194" i="2" s="1"/>
  <c r="L1042" i="2"/>
  <c r="N1042" i="2" s="1"/>
  <c r="O1042" i="2" s="1"/>
  <c r="P1042" i="2" s="1"/>
  <c r="L245" i="2"/>
  <c r="N245" i="2" s="1"/>
  <c r="O245" i="2" s="1"/>
  <c r="P245" i="2" s="1"/>
  <c r="L1080" i="2"/>
  <c r="N1080" i="2" s="1"/>
  <c r="O1080" i="2" s="1"/>
  <c r="P1080" i="2" s="1"/>
  <c r="L685" i="2"/>
  <c r="N685" i="2" s="1"/>
  <c r="O685" i="2" s="1"/>
  <c r="P685" i="2" s="1"/>
  <c r="L399" i="2"/>
  <c r="N399" i="2" s="1"/>
  <c r="O399" i="2" s="1"/>
  <c r="P399" i="2" s="1"/>
  <c r="L757" i="2"/>
  <c r="N757" i="2" s="1"/>
  <c r="O757" i="2" s="1"/>
  <c r="P757" i="2" s="1"/>
  <c r="L943" i="2"/>
  <c r="N943" i="2" s="1"/>
  <c r="O943" i="2" s="1"/>
  <c r="P943" i="2" s="1"/>
  <c r="L429" i="2"/>
  <c r="N429" i="2" s="1"/>
  <c r="O429" i="2" s="1"/>
  <c r="P429" i="2" s="1"/>
  <c r="L175" i="2"/>
  <c r="N175" i="2" s="1"/>
  <c r="O175" i="2" s="1"/>
  <c r="P175" i="2" s="1"/>
  <c r="L595" i="2"/>
  <c r="N595" i="2" s="1"/>
  <c r="O595" i="2" s="1"/>
  <c r="P595" i="2" s="1"/>
  <c r="L639" i="2"/>
  <c r="N639" i="2" s="1"/>
  <c r="O639" i="2" s="1"/>
  <c r="P639" i="2" s="1"/>
  <c r="L1081" i="2"/>
  <c r="N1081" i="2" s="1"/>
  <c r="O1081" i="2" s="1"/>
  <c r="P1081" i="2" s="1"/>
  <c r="L279" i="2"/>
  <c r="N279" i="2" s="1"/>
  <c r="O279" i="2" s="1"/>
  <c r="P279" i="2" s="1"/>
  <c r="L280" i="2"/>
  <c r="N280" i="2" s="1"/>
  <c r="O280" i="2" s="1"/>
  <c r="P280" i="2" s="1"/>
  <c r="L246" i="2"/>
  <c r="N246" i="2" s="1"/>
  <c r="O246" i="2" s="1"/>
  <c r="P246" i="2" s="1"/>
  <c r="L1167" i="2"/>
  <c r="N1167" i="2" s="1"/>
  <c r="O1167" i="2" s="1"/>
  <c r="P1167" i="2" s="1"/>
  <c r="L281" i="2"/>
  <c r="N281" i="2" s="1"/>
  <c r="O281" i="2" s="1"/>
  <c r="P281" i="2" s="1"/>
  <c r="L33" i="2"/>
  <c r="N33" i="2" s="1"/>
  <c r="O33" i="2" s="1"/>
  <c r="P33" i="2" s="1"/>
  <c r="L400" i="2"/>
  <c r="N400" i="2" s="1"/>
  <c r="O400" i="2" s="1"/>
  <c r="P400" i="2" s="1"/>
  <c r="L419" i="2"/>
  <c r="N419" i="2" s="1"/>
  <c r="O419" i="2" s="1"/>
  <c r="P419" i="2" s="1"/>
  <c r="L52" i="2"/>
  <c r="N52" i="2" s="1"/>
  <c r="O52" i="2" s="1"/>
  <c r="P52" i="2" s="1"/>
  <c r="L686" i="2"/>
  <c r="N686" i="2" s="1"/>
  <c r="O686" i="2" s="1"/>
  <c r="P686" i="2" s="1"/>
  <c r="L829" i="2"/>
  <c r="N829" i="2" s="1"/>
  <c r="O829" i="2" s="1"/>
  <c r="P829" i="2" s="1"/>
  <c r="L687" i="2"/>
  <c r="N687" i="2" s="1"/>
  <c r="O687" i="2" s="1"/>
  <c r="P687" i="2" s="1"/>
  <c r="L53" i="2"/>
  <c r="N53" i="2" s="1"/>
  <c r="O53" i="2" s="1"/>
  <c r="P53" i="2" s="1"/>
  <c r="L282" i="2"/>
  <c r="N282" i="2" s="1"/>
  <c r="O282" i="2" s="1"/>
  <c r="P282" i="2" s="1"/>
  <c r="L335" i="2"/>
  <c r="N335" i="2" s="1"/>
  <c r="O335" i="2" s="1"/>
  <c r="P335" i="2" s="1"/>
  <c r="L1013" i="2"/>
  <c r="N1013" i="2" s="1"/>
  <c r="O1013" i="2" s="1"/>
  <c r="P1013" i="2" s="1"/>
  <c r="L830" i="2"/>
  <c r="N830" i="2" s="1"/>
  <c r="O830" i="2" s="1"/>
  <c r="P830" i="2" s="1"/>
  <c r="L567" i="2"/>
  <c r="N567" i="2" s="1"/>
  <c r="O567" i="2" s="1"/>
  <c r="P567" i="2" s="1"/>
  <c r="L688" i="2"/>
  <c r="N688" i="2" s="1"/>
  <c r="O688" i="2" s="1"/>
  <c r="P688" i="2" s="1"/>
  <c r="L689" i="2"/>
  <c r="N689" i="2" s="1"/>
  <c r="O689" i="2" s="1"/>
  <c r="P689" i="2" s="1"/>
  <c r="L831" i="2"/>
  <c r="N831" i="2" s="1"/>
  <c r="O831" i="2" s="1"/>
  <c r="P831" i="2" s="1"/>
  <c r="L690" i="2"/>
  <c r="N690" i="2" s="1"/>
  <c r="O690" i="2" s="1"/>
  <c r="P690" i="2" s="1"/>
  <c r="L1082" i="2"/>
  <c r="N1082" i="2" s="1"/>
  <c r="O1082" i="2" s="1"/>
  <c r="P1082" i="2" s="1"/>
  <c r="L758" i="2"/>
  <c r="N758" i="2" s="1"/>
  <c r="O758" i="2" s="1"/>
  <c r="P758" i="2" s="1"/>
  <c r="L54" i="2"/>
  <c r="N54" i="2" s="1"/>
  <c r="O54" i="2" s="1"/>
  <c r="P54" i="2" s="1"/>
  <c r="L1043" i="2"/>
  <c r="N1043" i="2" s="1"/>
  <c r="O1043" i="2" s="1"/>
  <c r="P1043" i="2" s="1"/>
  <c r="L486" i="2"/>
  <c r="N486" i="2" s="1"/>
  <c r="O486" i="2" s="1"/>
  <c r="P486" i="2" s="1"/>
  <c r="L759" i="2"/>
  <c r="N759" i="2" s="1"/>
  <c r="O759" i="2" s="1"/>
  <c r="P759" i="2" s="1"/>
  <c r="L1044" i="2"/>
  <c r="N1044" i="2" s="1"/>
  <c r="O1044" i="2" s="1"/>
  <c r="P1044" i="2" s="1"/>
  <c r="L217" i="2"/>
  <c r="N217" i="2" s="1"/>
  <c r="O217" i="2" s="1"/>
  <c r="P217" i="2" s="1"/>
  <c r="L640" i="2"/>
  <c r="N640" i="2" s="1"/>
  <c r="O640" i="2" s="1"/>
  <c r="P640" i="2" s="1"/>
  <c r="L55" i="2"/>
  <c r="N55" i="2" s="1"/>
  <c r="O55" i="2" s="1"/>
  <c r="P55" i="2" s="1"/>
  <c r="L641" i="2"/>
  <c r="N641" i="2" s="1"/>
  <c r="O641" i="2" s="1"/>
  <c r="P641" i="2" s="1"/>
  <c r="L760" i="2"/>
  <c r="N760" i="2" s="1"/>
  <c r="O760" i="2" s="1"/>
  <c r="P760" i="2" s="1"/>
  <c r="L596" i="2"/>
  <c r="N596" i="2" s="1"/>
  <c r="O596" i="2" s="1"/>
  <c r="P596" i="2" s="1"/>
  <c r="L430" i="2"/>
  <c r="N430" i="2" s="1"/>
  <c r="O430" i="2" s="1"/>
  <c r="P430" i="2" s="1"/>
  <c r="L487" i="2"/>
  <c r="N487" i="2" s="1"/>
  <c r="O487" i="2" s="1"/>
  <c r="P487" i="2" s="1"/>
  <c r="L691" i="2"/>
  <c r="N691" i="2" s="1"/>
  <c r="O691" i="2" s="1"/>
  <c r="P691" i="2" s="1"/>
  <c r="L944" i="2"/>
  <c r="N944" i="2" s="1"/>
  <c r="O944" i="2" s="1"/>
  <c r="P944" i="2" s="1"/>
  <c r="L176" i="2"/>
  <c r="N176" i="2" s="1"/>
  <c r="O176" i="2" s="1"/>
  <c r="P176" i="2" s="1"/>
  <c r="L103" i="2"/>
  <c r="N103" i="2" s="1"/>
  <c r="O103" i="2" s="1"/>
  <c r="P103" i="2" s="1"/>
  <c r="L568" i="2"/>
  <c r="N568" i="2" s="1"/>
  <c r="O568" i="2" s="1"/>
  <c r="P568" i="2" s="1"/>
  <c r="L488" i="2"/>
  <c r="N488" i="2" s="1"/>
  <c r="O488" i="2" s="1"/>
  <c r="P488" i="2" s="1"/>
  <c r="L1083" i="2"/>
  <c r="N1083" i="2" s="1"/>
  <c r="O1083" i="2" s="1"/>
  <c r="P1083" i="2" s="1"/>
  <c r="L489" i="2"/>
  <c r="N489" i="2" s="1"/>
  <c r="O489" i="2" s="1"/>
  <c r="P489" i="2" s="1"/>
  <c r="L880" i="2"/>
  <c r="N880" i="2" s="1"/>
  <c r="O880" i="2" s="1"/>
  <c r="P880" i="2" s="1"/>
  <c r="L490" i="2"/>
  <c r="N490" i="2" s="1"/>
  <c r="O490" i="2" s="1"/>
  <c r="P490" i="2" s="1"/>
  <c r="L283" i="2"/>
  <c r="N283" i="2" s="1"/>
  <c r="O283" i="2" s="1"/>
  <c r="P283" i="2" s="1"/>
  <c r="L284" i="2"/>
  <c r="N284" i="2" s="1"/>
  <c r="O284" i="2" s="1"/>
  <c r="P284" i="2" s="1"/>
  <c r="L832" i="2"/>
  <c r="N832" i="2" s="1"/>
  <c r="O832" i="2" s="1"/>
  <c r="P832" i="2" s="1"/>
  <c r="L431" i="2"/>
  <c r="N431" i="2" s="1"/>
  <c r="O431" i="2" s="1"/>
  <c r="P431" i="2" s="1"/>
  <c r="L336" i="2"/>
  <c r="N336" i="2" s="1"/>
  <c r="O336" i="2" s="1"/>
  <c r="P336" i="2" s="1"/>
  <c r="L218" i="2"/>
  <c r="N218" i="2" s="1"/>
  <c r="O218" i="2" s="1"/>
  <c r="P218" i="2" s="1"/>
  <c r="L159" i="2"/>
  <c r="N159" i="2" s="1"/>
  <c r="O159" i="2" s="1"/>
  <c r="P159" i="2" s="1"/>
  <c r="L247" i="2"/>
  <c r="N247" i="2" s="1"/>
  <c r="O247" i="2" s="1"/>
  <c r="P247" i="2" s="1"/>
  <c r="L285" i="2"/>
  <c r="N285" i="2" s="1"/>
  <c r="O285" i="2" s="1"/>
  <c r="P285" i="2" s="1"/>
  <c r="L982" i="2"/>
  <c r="N982" i="2" s="1"/>
  <c r="O982" i="2" s="1"/>
  <c r="P982" i="2" s="1"/>
  <c r="L140" i="2"/>
  <c r="N140" i="2" s="1"/>
  <c r="O140" i="2" s="1"/>
  <c r="P140" i="2" s="1"/>
  <c r="L56" i="2"/>
  <c r="N56" i="2" s="1"/>
  <c r="O56" i="2" s="1"/>
  <c r="P56" i="2" s="1"/>
  <c r="L491" i="2"/>
  <c r="N491" i="2" s="1"/>
  <c r="O491" i="2" s="1"/>
  <c r="P491" i="2" s="1"/>
  <c r="L1084" i="2"/>
  <c r="N1084" i="2" s="1"/>
  <c r="O1084" i="2" s="1"/>
  <c r="P1084" i="2" s="1"/>
  <c r="L160" i="2"/>
  <c r="N160" i="2" s="1"/>
  <c r="O160" i="2" s="1"/>
  <c r="P160" i="2" s="1"/>
  <c r="L219" i="2"/>
  <c r="N219" i="2" s="1"/>
  <c r="O219" i="2" s="1"/>
  <c r="P219" i="2" s="1"/>
  <c r="L104" i="2"/>
  <c r="N104" i="2" s="1"/>
  <c r="O104" i="2" s="1"/>
  <c r="P104" i="2" s="1"/>
  <c r="L597" i="2"/>
  <c r="N597" i="2" s="1"/>
  <c r="O597" i="2" s="1"/>
  <c r="P597" i="2" s="1"/>
  <c r="L1085" i="2"/>
  <c r="N1085" i="2" s="1"/>
  <c r="O1085" i="2" s="1"/>
  <c r="P1085" i="2" s="1"/>
  <c r="L1168" i="2"/>
  <c r="N1168" i="2" s="1"/>
  <c r="O1168" i="2" s="1"/>
  <c r="P1168" i="2" s="1"/>
  <c r="L57" i="2"/>
  <c r="N57" i="2" s="1"/>
  <c r="O57" i="2" s="1"/>
  <c r="P57" i="2" s="1"/>
  <c r="L1169" i="2"/>
  <c r="N1169" i="2" s="1"/>
  <c r="O1169" i="2" s="1"/>
  <c r="P1169" i="2" s="1"/>
  <c r="L420" i="2"/>
  <c r="N420" i="2" s="1"/>
  <c r="O420" i="2" s="1"/>
  <c r="P420" i="2" s="1"/>
  <c r="L492" i="2"/>
  <c r="N492" i="2" s="1"/>
  <c r="O492" i="2" s="1"/>
  <c r="P492" i="2" s="1"/>
  <c r="L881" i="2"/>
  <c r="N881" i="2" s="1"/>
  <c r="O881" i="2" s="1"/>
  <c r="P881" i="2" s="1"/>
  <c r="L337" i="2"/>
  <c r="N337" i="2" s="1"/>
  <c r="O337" i="2" s="1"/>
  <c r="P337" i="2" s="1"/>
  <c r="L58" i="2"/>
  <c r="N58" i="2" s="1"/>
  <c r="O58" i="2" s="1"/>
  <c r="P58" i="2" s="1"/>
  <c r="L642" i="2"/>
  <c r="N642" i="2" s="1"/>
  <c r="O642" i="2" s="1"/>
  <c r="P642" i="2" s="1"/>
  <c r="L882" i="2"/>
  <c r="N882" i="2" s="1"/>
  <c r="O882" i="2" s="1"/>
  <c r="P882" i="2" s="1"/>
  <c r="L432" i="2"/>
  <c r="N432" i="2" s="1"/>
  <c r="O432" i="2" s="1"/>
  <c r="P432" i="2" s="1"/>
  <c r="L401" i="2"/>
  <c r="N401" i="2" s="1"/>
  <c r="O401" i="2" s="1"/>
  <c r="P401" i="2" s="1"/>
  <c r="L761" i="2"/>
  <c r="N761" i="2" s="1"/>
  <c r="O761" i="2" s="1"/>
  <c r="P761" i="2" s="1"/>
  <c r="L59" i="2"/>
  <c r="N59" i="2" s="1"/>
  <c r="O59" i="2" s="1"/>
  <c r="P59" i="2" s="1"/>
  <c r="L550" i="2"/>
  <c r="N550" i="2" s="1"/>
  <c r="O550" i="2" s="1"/>
  <c r="P550" i="2" s="1"/>
  <c r="L493" i="2"/>
  <c r="N493" i="2" s="1"/>
  <c r="O493" i="2" s="1"/>
  <c r="P493" i="2" s="1"/>
  <c r="L338" i="2"/>
  <c r="N338" i="2" s="1"/>
  <c r="O338" i="2" s="1"/>
  <c r="P338" i="2" s="1"/>
  <c r="L569" i="2"/>
  <c r="N569" i="2" s="1"/>
  <c r="O569" i="2" s="1"/>
  <c r="P569" i="2" s="1"/>
  <c r="L945" i="2"/>
  <c r="N945" i="2" s="1"/>
  <c r="O945" i="2" s="1"/>
  <c r="P945" i="2" s="1"/>
  <c r="L368" i="2"/>
  <c r="N368" i="2" s="1"/>
  <c r="O368" i="2" s="1"/>
  <c r="P368" i="2" s="1"/>
  <c r="L1086" i="2"/>
  <c r="N1086" i="2" s="1"/>
  <c r="O1086" i="2" s="1"/>
  <c r="P1086" i="2" s="1"/>
  <c r="L1195" i="2"/>
  <c r="N1195" i="2" s="1"/>
  <c r="O1195" i="2" s="1"/>
  <c r="P1195" i="2" s="1"/>
  <c r="L598" i="2"/>
  <c r="N598" i="2" s="1"/>
  <c r="O598" i="2" s="1"/>
  <c r="P598" i="2" s="1"/>
  <c r="L34" i="2"/>
  <c r="N34" i="2" s="1"/>
  <c r="O34" i="2" s="1"/>
  <c r="P34" i="2" s="1"/>
  <c r="L60" i="2"/>
  <c r="N60" i="2" s="1"/>
  <c r="O60" i="2" s="1"/>
  <c r="P60" i="2" s="1"/>
  <c r="L220" i="2"/>
  <c r="N220" i="2" s="1"/>
  <c r="O220" i="2" s="1"/>
  <c r="P220" i="2" s="1"/>
  <c r="L339" i="2"/>
  <c r="N339" i="2" s="1"/>
  <c r="O339" i="2" s="1"/>
  <c r="P339" i="2" s="1"/>
  <c r="L983" i="2"/>
  <c r="N983" i="2" s="1"/>
  <c r="O983" i="2" s="1"/>
  <c r="P983" i="2" s="1"/>
  <c r="L1087" i="2"/>
  <c r="N1087" i="2" s="1"/>
  <c r="O1087" i="2" s="1"/>
  <c r="P1087" i="2" s="1"/>
  <c r="L692" i="2"/>
  <c r="N692" i="2" s="1"/>
  <c r="O692" i="2" s="1"/>
  <c r="P692" i="2" s="1"/>
  <c r="L883" i="2"/>
  <c r="N883" i="2" s="1"/>
  <c r="O883" i="2" s="1"/>
  <c r="P883" i="2" s="1"/>
  <c r="L946" i="2"/>
  <c r="N946" i="2" s="1"/>
  <c r="O946" i="2" s="1"/>
  <c r="P946" i="2" s="1"/>
  <c r="L643" i="2"/>
  <c r="N643" i="2" s="1"/>
  <c r="O643" i="2" s="1"/>
  <c r="P643" i="2" s="1"/>
  <c r="L177" i="2"/>
  <c r="N177" i="2" s="1"/>
  <c r="O177" i="2" s="1"/>
  <c r="P177" i="2" s="1"/>
  <c r="L221" i="2"/>
  <c r="N221" i="2" s="1"/>
  <c r="O221" i="2" s="1"/>
  <c r="P221" i="2" s="1"/>
  <c r="L884" i="2"/>
  <c r="N884" i="2" s="1"/>
  <c r="O884" i="2" s="1"/>
  <c r="P884" i="2" s="1"/>
  <c r="L494" i="2"/>
  <c r="N494" i="2" s="1"/>
  <c r="O494" i="2" s="1"/>
  <c r="P494" i="2" s="1"/>
  <c r="L599" i="2"/>
  <c r="N599" i="2" s="1"/>
  <c r="O599" i="2" s="1"/>
  <c r="P599" i="2" s="1"/>
  <c r="L1196" i="2"/>
  <c r="N1196" i="2" s="1"/>
  <c r="O1196" i="2" s="1"/>
  <c r="P1196" i="2" s="1"/>
  <c r="L1088" i="2"/>
  <c r="N1088" i="2" s="1"/>
  <c r="O1088" i="2" s="1"/>
  <c r="P1088" i="2" s="1"/>
  <c r="L947" i="2"/>
  <c r="N947" i="2" s="1"/>
  <c r="O947" i="2" s="1"/>
  <c r="P947" i="2" s="1"/>
  <c r="L495" i="2"/>
  <c r="N495" i="2" s="1"/>
  <c r="O495" i="2" s="1"/>
  <c r="P495" i="2" s="1"/>
  <c r="L693" i="2"/>
  <c r="N693" i="2" s="1"/>
  <c r="O693" i="2" s="1"/>
  <c r="P693" i="2" s="1"/>
  <c r="L402" i="2"/>
  <c r="N402" i="2" s="1"/>
  <c r="O402" i="2" s="1"/>
  <c r="P402" i="2" s="1"/>
  <c r="L833" i="2"/>
  <c r="N833" i="2" s="1"/>
  <c r="O833" i="2" s="1"/>
  <c r="P833" i="2" s="1"/>
  <c r="L984" i="2"/>
  <c r="N984" i="2" s="1"/>
  <c r="O984" i="2" s="1"/>
  <c r="P984" i="2" s="1"/>
  <c r="L694" i="2"/>
  <c r="N694" i="2" s="1"/>
  <c r="O694" i="2" s="1"/>
  <c r="P694" i="2" s="1"/>
  <c r="L286" i="2"/>
  <c r="N286" i="2" s="1"/>
  <c r="O286" i="2" s="1"/>
  <c r="P286" i="2" s="1"/>
  <c r="L1213" i="2"/>
  <c r="N1213" i="2" s="1"/>
  <c r="O1213" i="2" s="1"/>
  <c r="P1213" i="2" s="1"/>
  <c r="L885" i="2"/>
  <c r="N885" i="2" s="1"/>
  <c r="O885" i="2" s="1"/>
  <c r="P885" i="2" s="1"/>
  <c r="L1089" i="2"/>
  <c r="N1089" i="2" s="1"/>
  <c r="O1089" i="2" s="1"/>
  <c r="P1089" i="2" s="1"/>
  <c r="L433" i="2"/>
  <c r="N433" i="2" s="1"/>
  <c r="O433" i="2" s="1"/>
  <c r="P433" i="2" s="1"/>
  <c r="L10" i="2"/>
  <c r="N10" i="2" s="1"/>
  <c r="O10" i="2" s="1"/>
  <c r="P10" i="2" s="1"/>
  <c r="L762" i="2"/>
  <c r="N762" i="2" s="1"/>
  <c r="O762" i="2" s="1"/>
  <c r="P762" i="2" s="1"/>
  <c r="L141" i="2"/>
  <c r="N141" i="2" s="1"/>
  <c r="O141" i="2" s="1"/>
  <c r="P141" i="2" s="1"/>
  <c r="L421" i="2"/>
  <c r="N421" i="2" s="1"/>
  <c r="O421" i="2" s="1"/>
  <c r="P421" i="2" s="1"/>
  <c r="L496" i="2"/>
  <c r="N496" i="2" s="1"/>
  <c r="O496" i="2" s="1"/>
  <c r="P496" i="2" s="1"/>
  <c r="L1090" i="2"/>
  <c r="N1090" i="2" s="1"/>
  <c r="O1090" i="2" s="1"/>
  <c r="P1090" i="2" s="1"/>
  <c r="L11" i="2"/>
  <c r="N11" i="2" s="1"/>
  <c r="O11" i="2" s="1"/>
  <c r="P11" i="2" s="1"/>
  <c r="L12" i="2"/>
  <c r="N12" i="2" s="1"/>
  <c r="O12" i="2" s="1"/>
  <c r="P12" i="2" s="1"/>
  <c r="L551" i="2"/>
  <c r="N551" i="2" s="1"/>
  <c r="O551" i="2" s="1"/>
  <c r="P551" i="2" s="1"/>
  <c r="L142" i="2"/>
  <c r="N142" i="2" s="1"/>
  <c r="O142" i="2" s="1"/>
  <c r="P142" i="2" s="1"/>
  <c r="L695" i="2"/>
  <c r="N695" i="2" s="1"/>
  <c r="O695" i="2" s="1"/>
  <c r="P695" i="2" s="1"/>
  <c r="L178" i="2"/>
  <c r="N178" i="2" s="1"/>
  <c r="O178" i="2" s="1"/>
  <c r="P178" i="2" s="1"/>
  <c r="L340" i="2"/>
  <c r="N340" i="2" s="1"/>
  <c r="O340" i="2" s="1"/>
  <c r="P340" i="2" s="1"/>
  <c r="L255" i="2"/>
  <c r="N255" i="2" s="1"/>
  <c r="O255" i="2" s="1"/>
  <c r="P255" i="2" s="1"/>
  <c r="L570" i="2"/>
  <c r="N570" i="2" s="1"/>
  <c r="O570" i="2" s="1"/>
  <c r="P570" i="2" s="1"/>
  <c r="L948" i="2"/>
  <c r="N948" i="2" s="1"/>
  <c r="O948" i="2" s="1"/>
  <c r="P948" i="2" s="1"/>
  <c r="L369" i="2"/>
  <c r="N369" i="2" s="1"/>
  <c r="O369" i="2" s="1"/>
  <c r="P369" i="2" s="1"/>
  <c r="L403" i="2"/>
  <c r="N403" i="2" s="1"/>
  <c r="O403" i="2" s="1"/>
  <c r="P403" i="2" s="1"/>
  <c r="L886" i="2"/>
  <c r="N886" i="2" s="1"/>
  <c r="O886" i="2" s="1"/>
  <c r="P886" i="2" s="1"/>
  <c r="L1091" i="2"/>
  <c r="N1091" i="2" s="1"/>
  <c r="O1091" i="2" s="1"/>
  <c r="P1091" i="2" s="1"/>
  <c r="L341" i="2"/>
  <c r="N341" i="2" s="1"/>
  <c r="O341" i="2" s="1"/>
  <c r="P341" i="2" s="1"/>
  <c r="L1014" i="2"/>
  <c r="N1014" i="2" s="1"/>
  <c r="O1014" i="2" s="1"/>
  <c r="P1014" i="2" s="1"/>
  <c r="L834" i="2"/>
  <c r="N834" i="2" s="1"/>
  <c r="O834" i="2" s="1"/>
  <c r="P834" i="2" s="1"/>
  <c r="L763" i="2"/>
  <c r="N763" i="2" s="1"/>
  <c r="O763" i="2" s="1"/>
  <c r="P763" i="2" s="1"/>
  <c r="L835" i="2"/>
  <c r="N835" i="2" s="1"/>
  <c r="O835" i="2" s="1"/>
  <c r="P835" i="2" s="1"/>
  <c r="L571" i="2"/>
  <c r="N571" i="2" s="1"/>
  <c r="O571" i="2" s="1"/>
  <c r="P571" i="2" s="1"/>
  <c r="L287" i="2"/>
  <c r="N287" i="2" s="1"/>
  <c r="O287" i="2" s="1"/>
  <c r="P287" i="2" s="1"/>
  <c r="L887" i="2"/>
  <c r="N887" i="2" s="1"/>
  <c r="O887" i="2" s="1"/>
  <c r="P887" i="2" s="1"/>
  <c r="L949" i="2"/>
  <c r="N949" i="2" s="1"/>
  <c r="O949" i="2" s="1"/>
  <c r="P949" i="2" s="1"/>
  <c r="L222" i="2"/>
  <c r="N222" i="2" s="1"/>
  <c r="O222" i="2" s="1"/>
  <c r="P222" i="2" s="1"/>
  <c r="L342" i="2"/>
  <c r="N342" i="2" s="1"/>
  <c r="O342" i="2" s="1"/>
  <c r="P342" i="2" s="1"/>
  <c r="L1015" i="2"/>
  <c r="N1015" i="2" s="1"/>
  <c r="O1015" i="2" s="1"/>
  <c r="P1015" i="2" s="1"/>
  <c r="L1092" i="2"/>
  <c r="N1092" i="2" s="1"/>
  <c r="O1092" i="2" s="1"/>
  <c r="P1092" i="2" s="1"/>
  <c r="L985" i="2"/>
  <c r="N985" i="2" s="1"/>
  <c r="O985" i="2" s="1"/>
  <c r="P985" i="2" s="1"/>
  <c r="L696" i="2"/>
  <c r="N696" i="2" s="1"/>
  <c r="O696" i="2" s="1"/>
  <c r="P696" i="2" s="1"/>
  <c r="L888" i="2"/>
  <c r="N888" i="2" s="1"/>
  <c r="O888" i="2" s="1"/>
  <c r="P888" i="2" s="1"/>
  <c r="L950" i="2"/>
  <c r="N950" i="2" s="1"/>
  <c r="O950" i="2" s="1"/>
  <c r="P950" i="2" s="1"/>
  <c r="L370" i="2"/>
  <c r="N370" i="2" s="1"/>
  <c r="O370" i="2" s="1"/>
  <c r="P370" i="2" s="1"/>
  <c r="L836" i="2"/>
  <c r="N836" i="2" s="1"/>
  <c r="O836" i="2" s="1"/>
  <c r="P836" i="2" s="1"/>
  <c r="L288" i="2"/>
  <c r="N288" i="2" s="1"/>
  <c r="O288" i="2" s="1"/>
  <c r="P288" i="2" s="1"/>
  <c r="L223" i="2"/>
  <c r="N223" i="2" s="1"/>
  <c r="O223" i="2" s="1"/>
  <c r="P223" i="2" s="1"/>
  <c r="L1093" i="2"/>
  <c r="N1093" i="2" s="1"/>
  <c r="O1093" i="2" s="1"/>
  <c r="P1093" i="2" s="1"/>
  <c r="L343" i="2"/>
  <c r="N343" i="2" s="1"/>
  <c r="O343" i="2" s="1"/>
  <c r="P343" i="2" s="1"/>
  <c r="L371" i="2"/>
  <c r="N371" i="2" s="1"/>
  <c r="O371" i="2" s="1"/>
  <c r="P371" i="2" s="1"/>
  <c r="L497" i="2"/>
  <c r="N497" i="2" s="1"/>
  <c r="O497" i="2" s="1"/>
  <c r="P497" i="2" s="1"/>
  <c r="L498" i="2"/>
  <c r="N498" i="2" s="1"/>
  <c r="O498" i="2" s="1"/>
  <c r="P498" i="2" s="1"/>
  <c r="L837" i="2"/>
  <c r="N837" i="2" s="1"/>
  <c r="O837" i="2" s="1"/>
  <c r="P837" i="2" s="1"/>
  <c r="L889" i="2"/>
  <c r="N889" i="2" s="1"/>
  <c r="O889" i="2" s="1"/>
  <c r="P889" i="2" s="1"/>
  <c r="L13" i="2"/>
  <c r="N13" i="2" s="1"/>
  <c r="O13" i="2" s="1"/>
  <c r="P13" i="2" s="1"/>
  <c r="L600" i="2"/>
  <c r="N600" i="2" s="1"/>
  <c r="O600" i="2" s="1"/>
  <c r="P600" i="2" s="1"/>
  <c r="L499" i="2"/>
  <c r="N499" i="2" s="1"/>
  <c r="O499" i="2" s="1"/>
  <c r="P499" i="2" s="1"/>
  <c r="L838" i="2"/>
  <c r="N838" i="2" s="1"/>
  <c r="O838" i="2" s="1"/>
  <c r="P838" i="2" s="1"/>
  <c r="L1094" i="2"/>
  <c r="N1094" i="2" s="1"/>
  <c r="O1094" i="2" s="1"/>
  <c r="P1094" i="2" s="1"/>
  <c r="L105" i="2"/>
  <c r="N105" i="2" s="1"/>
  <c r="O105" i="2" s="1"/>
  <c r="P105" i="2" s="1"/>
  <c r="L404" i="2"/>
  <c r="N404" i="2" s="1"/>
  <c r="O404" i="2" s="1"/>
  <c r="P404" i="2" s="1"/>
  <c r="L61" i="2"/>
  <c r="N61" i="2" s="1"/>
  <c r="O61" i="2" s="1"/>
  <c r="P61" i="2" s="1"/>
  <c r="L62" i="2"/>
  <c r="N62" i="2" s="1"/>
  <c r="O62" i="2" s="1"/>
  <c r="P62" i="2" s="1"/>
  <c r="L764" i="2"/>
  <c r="N764" i="2" s="1"/>
  <c r="O764" i="2" s="1"/>
  <c r="P764" i="2" s="1"/>
  <c r="L500" i="2"/>
  <c r="N500" i="2" s="1"/>
  <c r="O500" i="2" s="1"/>
  <c r="P500" i="2" s="1"/>
  <c r="L372" i="2"/>
  <c r="N372" i="2" s="1"/>
  <c r="O372" i="2" s="1"/>
  <c r="P372" i="2" s="1"/>
  <c r="L405" i="2"/>
  <c r="N405" i="2" s="1"/>
  <c r="O405" i="2" s="1"/>
  <c r="P405" i="2" s="1"/>
  <c r="L765" i="2"/>
  <c r="N765" i="2" s="1"/>
  <c r="O765" i="2" s="1"/>
  <c r="P765" i="2" s="1"/>
  <c r="L422" i="2"/>
  <c r="N422" i="2" s="1"/>
  <c r="O422" i="2" s="1"/>
  <c r="P422" i="2" s="1"/>
  <c r="L199" i="2"/>
  <c r="N199" i="2" s="1"/>
  <c r="O199" i="2" s="1"/>
  <c r="P199" i="2" s="1"/>
  <c r="L1095" i="2"/>
  <c r="N1095" i="2" s="1"/>
  <c r="O1095" i="2" s="1"/>
  <c r="P1095" i="2" s="1"/>
  <c r="L697" i="2"/>
  <c r="N697" i="2" s="1"/>
  <c r="O697" i="2" s="1"/>
  <c r="P697" i="2" s="1"/>
  <c r="L1096" i="2"/>
  <c r="N1096" i="2" s="1"/>
  <c r="O1096" i="2" s="1"/>
  <c r="P1096" i="2" s="1"/>
  <c r="L344" i="2"/>
  <c r="N344" i="2" s="1"/>
  <c r="O344" i="2" s="1"/>
  <c r="P344" i="2" s="1"/>
  <c r="L106" i="2"/>
  <c r="N106" i="2" s="1"/>
  <c r="O106" i="2" s="1"/>
  <c r="P106" i="2" s="1"/>
  <c r="L501" i="2"/>
  <c r="N501" i="2" s="1"/>
  <c r="O501" i="2" s="1"/>
  <c r="P501" i="2" s="1"/>
  <c r="L644" i="2"/>
  <c r="N644" i="2" s="1"/>
  <c r="O644" i="2" s="1"/>
  <c r="P644" i="2" s="1"/>
  <c r="L951" i="2"/>
  <c r="N951" i="2" s="1"/>
  <c r="O951" i="2" s="1"/>
  <c r="P951" i="2" s="1"/>
  <c r="L289" i="2"/>
  <c r="N289" i="2" s="1"/>
  <c r="O289" i="2" s="1"/>
  <c r="P289" i="2" s="1"/>
  <c r="L1097" i="2"/>
  <c r="N1097" i="2" s="1"/>
  <c r="O1097" i="2" s="1"/>
  <c r="P1097" i="2" s="1"/>
  <c r="L63" i="2"/>
  <c r="N63" i="2" s="1"/>
  <c r="O63" i="2" s="1"/>
  <c r="P63" i="2" s="1"/>
  <c r="L1098" i="2"/>
  <c r="N1098" i="2" s="1"/>
  <c r="O1098" i="2" s="1"/>
  <c r="P1098" i="2" s="1"/>
  <c r="L698" i="2"/>
  <c r="N698" i="2" s="1"/>
  <c r="O698" i="2" s="1"/>
  <c r="P698" i="2" s="1"/>
  <c r="L1099" i="2"/>
  <c r="N1099" i="2" s="1"/>
  <c r="O1099" i="2" s="1"/>
  <c r="P1099" i="2" s="1"/>
  <c r="L107" i="2"/>
  <c r="N107" i="2" s="1"/>
  <c r="O107" i="2" s="1"/>
  <c r="P107" i="2" s="1"/>
  <c r="L434" i="2"/>
  <c r="N434" i="2" s="1"/>
  <c r="O434" i="2" s="1"/>
  <c r="P434" i="2" s="1"/>
  <c r="L14" i="2"/>
  <c r="N14" i="2" s="1"/>
  <c r="O14" i="2" s="1"/>
  <c r="P14" i="2" s="1"/>
  <c r="L406" i="2"/>
  <c r="N406" i="2" s="1"/>
  <c r="O406" i="2" s="1"/>
  <c r="P406" i="2" s="1"/>
  <c r="L1100" i="2"/>
  <c r="N1100" i="2" s="1"/>
  <c r="O1100" i="2" s="1"/>
  <c r="P1100" i="2" s="1"/>
  <c r="L502" i="2"/>
  <c r="N502" i="2" s="1"/>
  <c r="O502" i="2" s="1"/>
  <c r="P502" i="2" s="1"/>
  <c r="L766" i="2"/>
  <c r="N766" i="2" s="1"/>
  <c r="O766" i="2" s="1"/>
  <c r="P766" i="2" s="1"/>
  <c r="L1101" i="2"/>
  <c r="N1101" i="2" s="1"/>
  <c r="O1101" i="2" s="1"/>
  <c r="P1101" i="2" s="1"/>
  <c r="L601" i="2"/>
  <c r="N601" i="2" s="1"/>
  <c r="O601" i="2" s="1"/>
  <c r="P601" i="2" s="1"/>
  <c r="L767" i="2"/>
  <c r="N767" i="2" s="1"/>
  <c r="O767" i="2" s="1"/>
  <c r="P767" i="2" s="1"/>
  <c r="L602" i="2"/>
  <c r="N602" i="2" s="1"/>
  <c r="O602" i="2" s="1"/>
  <c r="P602" i="2" s="1"/>
  <c r="L503" i="2"/>
  <c r="N503" i="2" s="1"/>
  <c r="O503" i="2" s="1"/>
  <c r="P503" i="2" s="1"/>
  <c r="L699" i="2"/>
  <c r="N699" i="2" s="1"/>
  <c r="O699" i="2" s="1"/>
  <c r="P699" i="2" s="1"/>
  <c r="L1016" i="2"/>
  <c r="N1016" i="2" s="1"/>
  <c r="O1016" i="2" s="1"/>
  <c r="P1016" i="2" s="1"/>
  <c r="L890" i="2"/>
  <c r="N890" i="2" s="1"/>
  <c r="O890" i="2" s="1"/>
  <c r="P890" i="2" s="1"/>
  <c r="L1102" i="2"/>
  <c r="N1102" i="2" s="1"/>
  <c r="O1102" i="2" s="1"/>
  <c r="P1102" i="2" s="1"/>
  <c r="L700" i="2"/>
  <c r="N700" i="2" s="1"/>
  <c r="O700" i="2" s="1"/>
  <c r="P700" i="2" s="1"/>
  <c r="L1103" i="2"/>
  <c r="N1103" i="2" s="1"/>
  <c r="O1103" i="2" s="1"/>
  <c r="P1103" i="2" s="1"/>
  <c r="L290" i="2"/>
  <c r="N290" i="2" s="1"/>
  <c r="O290" i="2" s="1"/>
  <c r="P290" i="2" s="1"/>
  <c r="L768" i="2"/>
  <c r="N768" i="2" s="1"/>
  <c r="O768" i="2" s="1"/>
  <c r="P768" i="2" s="1"/>
  <c r="L839" i="2"/>
  <c r="N839" i="2" s="1"/>
  <c r="O839" i="2" s="1"/>
  <c r="P839" i="2" s="1"/>
  <c r="L572" i="2"/>
  <c r="N572" i="2" s="1"/>
  <c r="O572" i="2" s="1"/>
  <c r="P572" i="2" s="1"/>
  <c r="L1104" i="2"/>
  <c r="N1104" i="2" s="1"/>
  <c r="O1104" i="2" s="1"/>
  <c r="P1104" i="2" s="1"/>
  <c r="L64" i="2"/>
  <c r="N64" i="2" s="1"/>
  <c r="O64" i="2" s="1"/>
  <c r="P64" i="2" s="1"/>
  <c r="L291" i="2"/>
  <c r="N291" i="2" s="1"/>
  <c r="O291" i="2" s="1"/>
  <c r="P291" i="2" s="1"/>
  <c r="L769" i="2"/>
  <c r="N769" i="2" s="1"/>
  <c r="O769" i="2" s="1"/>
  <c r="P769" i="2" s="1"/>
  <c r="L200" i="2"/>
  <c r="N200" i="2" s="1"/>
  <c r="O200" i="2" s="1"/>
  <c r="P200" i="2" s="1"/>
  <c r="L1105" i="2"/>
  <c r="N1105" i="2" s="1"/>
  <c r="O1105" i="2" s="1"/>
  <c r="P1105" i="2" s="1"/>
  <c r="L504" i="2"/>
  <c r="N504" i="2" s="1"/>
  <c r="O504" i="2" s="1"/>
  <c r="P504" i="2" s="1"/>
  <c r="L603" i="2"/>
  <c r="N603" i="2" s="1"/>
  <c r="O603" i="2" s="1"/>
  <c r="P603" i="2" s="1"/>
  <c r="L224" i="2"/>
  <c r="N224" i="2" s="1"/>
  <c r="O224" i="2" s="1"/>
  <c r="P224" i="2" s="1"/>
  <c r="L435" i="2"/>
  <c r="N435" i="2" s="1"/>
  <c r="O435" i="2" s="1"/>
  <c r="P435" i="2" s="1"/>
  <c r="L604" i="2"/>
  <c r="N604" i="2" s="1"/>
  <c r="O604" i="2" s="1"/>
  <c r="P604" i="2" s="1"/>
  <c r="L770" i="2"/>
  <c r="N770" i="2" s="1"/>
  <c r="O770" i="2" s="1"/>
  <c r="P770" i="2" s="1"/>
  <c r="L605" i="2"/>
  <c r="N605" i="2" s="1"/>
  <c r="O605" i="2" s="1"/>
  <c r="P605" i="2" s="1"/>
  <c r="L771" i="2"/>
  <c r="N771" i="2" s="1"/>
  <c r="O771" i="2" s="1"/>
  <c r="P771" i="2" s="1"/>
  <c r="L15" i="2"/>
  <c r="N15" i="2" s="1"/>
  <c r="O15" i="2" s="1"/>
  <c r="P15" i="2" s="1"/>
  <c r="L701" i="2"/>
  <c r="N701" i="2" s="1"/>
  <c r="O701" i="2" s="1"/>
  <c r="P701" i="2" s="1"/>
  <c r="L225" i="2"/>
  <c r="N225" i="2" s="1"/>
  <c r="O225" i="2" s="1"/>
  <c r="P225" i="2" s="1"/>
  <c r="L1214" i="2"/>
  <c r="N1214" i="2" s="1"/>
  <c r="O1214" i="2" s="1"/>
  <c r="P1214" i="2" s="1"/>
  <c r="L407" i="2"/>
  <c r="N407" i="2" s="1"/>
  <c r="O407" i="2" s="1"/>
  <c r="P407" i="2" s="1"/>
  <c r="L1106" i="2"/>
  <c r="N1106" i="2" s="1"/>
  <c r="O1106" i="2" s="1"/>
  <c r="P1106" i="2" s="1"/>
  <c r="L505" i="2"/>
  <c r="N505" i="2" s="1"/>
  <c r="O505" i="2" s="1"/>
  <c r="P505" i="2" s="1"/>
  <c r="L891" i="2"/>
  <c r="N891" i="2" s="1"/>
  <c r="O891" i="2" s="1"/>
  <c r="P891" i="2" s="1"/>
  <c r="L506" i="2"/>
  <c r="N506" i="2" s="1"/>
  <c r="O506" i="2" s="1"/>
  <c r="P506" i="2" s="1"/>
  <c r="L143" i="2"/>
  <c r="N143" i="2" s="1"/>
  <c r="O143" i="2" s="1"/>
  <c r="P143" i="2" s="1"/>
  <c r="L1107" i="2"/>
  <c r="N1107" i="2" s="1"/>
  <c r="O1107" i="2" s="1"/>
  <c r="P1107" i="2" s="1"/>
  <c r="L1197" i="2"/>
  <c r="N1197" i="2" s="1"/>
  <c r="O1197" i="2" s="1"/>
  <c r="P1197" i="2" s="1"/>
  <c r="L952" i="2"/>
  <c r="N952" i="2" s="1"/>
  <c r="O952" i="2" s="1"/>
  <c r="P952" i="2" s="1"/>
  <c r="L144" i="2"/>
  <c r="N144" i="2" s="1"/>
  <c r="O144" i="2" s="1"/>
  <c r="P144" i="2" s="1"/>
  <c r="L388" i="2"/>
  <c r="N388" i="2" s="1"/>
  <c r="O388" i="2" s="1"/>
  <c r="P388" i="2" s="1"/>
  <c r="L1170" i="2"/>
  <c r="N1170" i="2" s="1"/>
  <c r="O1170" i="2" s="1"/>
  <c r="P1170" i="2" s="1"/>
  <c r="L1108" i="2"/>
  <c r="N1108" i="2" s="1"/>
  <c r="O1108" i="2" s="1"/>
  <c r="P1108" i="2" s="1"/>
  <c r="L1109" i="2"/>
  <c r="N1109" i="2" s="1"/>
  <c r="O1109" i="2" s="1"/>
  <c r="P1109" i="2" s="1"/>
  <c r="L108" i="2"/>
  <c r="N108" i="2" s="1"/>
  <c r="O108" i="2" s="1"/>
  <c r="P108" i="2" s="1"/>
  <c r="L389" i="2"/>
  <c r="N389" i="2" s="1"/>
  <c r="O389" i="2" s="1"/>
  <c r="P389" i="2" s="1"/>
  <c r="L16" i="2"/>
  <c r="N16" i="2" s="1"/>
  <c r="O16" i="2" s="1"/>
  <c r="P16" i="2" s="1"/>
  <c r="L772" i="2"/>
  <c r="N772" i="2" s="1"/>
  <c r="O772" i="2" s="1"/>
  <c r="P772" i="2" s="1"/>
  <c r="L226" i="2"/>
  <c r="N226" i="2" s="1"/>
  <c r="O226" i="2" s="1"/>
  <c r="P226" i="2" s="1"/>
  <c r="L1017" i="2"/>
  <c r="N1017" i="2" s="1"/>
  <c r="O1017" i="2" s="1"/>
  <c r="P1017" i="2" s="1"/>
  <c r="L1198" i="2"/>
  <c r="N1198" i="2" s="1"/>
  <c r="O1198" i="2" s="1"/>
  <c r="P1198" i="2" s="1"/>
  <c r="L702" i="2"/>
  <c r="N702" i="2" s="1"/>
  <c r="O702" i="2" s="1"/>
  <c r="P702" i="2" s="1"/>
  <c r="L373" i="2"/>
  <c r="N373" i="2" s="1"/>
  <c r="O373" i="2" s="1"/>
  <c r="P373" i="2" s="1"/>
  <c r="L507" i="2"/>
  <c r="N507" i="2" s="1"/>
  <c r="O507" i="2" s="1"/>
  <c r="P507" i="2" s="1"/>
  <c r="L161" i="2"/>
  <c r="N161" i="2" s="1"/>
  <c r="O161" i="2" s="1"/>
  <c r="P161" i="2" s="1"/>
  <c r="L953" i="2"/>
  <c r="N953" i="2" s="1"/>
  <c r="O953" i="2" s="1"/>
  <c r="P953" i="2" s="1"/>
  <c r="L65" i="2"/>
  <c r="N65" i="2" s="1"/>
  <c r="O65" i="2" s="1"/>
  <c r="P65" i="2" s="1"/>
  <c r="L773" i="2"/>
  <c r="N773" i="2" s="1"/>
  <c r="O773" i="2" s="1"/>
  <c r="P773" i="2" s="1"/>
  <c r="L954" i="2"/>
  <c r="N954" i="2" s="1"/>
  <c r="O954" i="2" s="1"/>
  <c r="P954" i="2" s="1"/>
  <c r="L606" i="2"/>
  <c r="N606" i="2" s="1"/>
  <c r="O606" i="2" s="1"/>
  <c r="P606" i="2" s="1"/>
  <c r="L508" i="2"/>
  <c r="N508" i="2" s="1"/>
  <c r="O508" i="2" s="1"/>
  <c r="P508" i="2" s="1"/>
  <c r="L292" i="2"/>
  <c r="N292" i="2" s="1"/>
  <c r="O292" i="2" s="1"/>
  <c r="P292" i="2" s="1"/>
  <c r="L145" i="2"/>
  <c r="N145" i="2" s="1"/>
  <c r="O145" i="2" s="1"/>
  <c r="P145" i="2" s="1"/>
  <c r="L17" i="2"/>
  <c r="N17" i="2" s="1"/>
  <c r="O17" i="2" s="1"/>
  <c r="P17" i="2" s="1"/>
  <c r="L436" i="2"/>
  <c r="N436" i="2" s="1"/>
  <c r="O436" i="2" s="1"/>
  <c r="P436" i="2" s="1"/>
  <c r="L774" i="2"/>
  <c r="N774" i="2" s="1"/>
  <c r="O774" i="2" s="1"/>
  <c r="P774" i="2" s="1"/>
  <c r="L955" i="2"/>
  <c r="N955" i="2" s="1"/>
  <c r="O955" i="2" s="1"/>
  <c r="P955" i="2" s="1"/>
  <c r="L1199" i="2"/>
  <c r="N1199" i="2" s="1"/>
  <c r="O1199" i="2" s="1"/>
  <c r="P1199" i="2" s="1"/>
  <c r="L66" i="2"/>
  <c r="N66" i="2" s="1"/>
  <c r="O66" i="2" s="1"/>
  <c r="P66" i="2" s="1"/>
  <c r="L162" i="2"/>
  <c r="N162" i="2" s="1"/>
  <c r="O162" i="2" s="1"/>
  <c r="P162" i="2" s="1"/>
  <c r="L163" i="2"/>
  <c r="N163" i="2" s="1"/>
  <c r="O163" i="2" s="1"/>
  <c r="P163" i="2" s="1"/>
  <c r="L437" i="2"/>
  <c r="N437" i="2" s="1"/>
  <c r="O437" i="2" s="1"/>
  <c r="P437" i="2" s="1"/>
  <c r="L293" i="2"/>
  <c r="N293" i="2" s="1"/>
  <c r="O293" i="2" s="1"/>
  <c r="P293" i="2" s="1"/>
  <c r="L775" i="2"/>
  <c r="N775" i="2" s="1"/>
  <c r="O775" i="2" s="1"/>
  <c r="P775" i="2" s="1"/>
  <c r="L109" i="2"/>
  <c r="N109" i="2" s="1"/>
  <c r="O109" i="2" s="1"/>
  <c r="P109" i="2" s="1"/>
  <c r="L956" i="2"/>
  <c r="N956" i="2" s="1"/>
  <c r="O956" i="2" s="1"/>
  <c r="P956" i="2" s="1"/>
  <c r="L201" i="2"/>
  <c r="N201" i="2" s="1"/>
  <c r="O201" i="2" s="1"/>
  <c r="P201" i="2" s="1"/>
  <c r="L248" i="2"/>
  <c r="N248" i="2" s="1"/>
  <c r="O248" i="2" s="1"/>
  <c r="P248" i="2" s="1"/>
  <c r="L39" i="2"/>
  <c r="N39" i="2" s="1"/>
  <c r="O39" i="2" s="1"/>
  <c r="P39" i="2" s="1"/>
  <c r="L1171" i="2"/>
  <c r="N1171" i="2" s="1"/>
  <c r="O1171" i="2" s="1"/>
  <c r="P1171" i="2" s="1"/>
  <c r="L345" i="2"/>
  <c r="N345" i="2" s="1"/>
  <c r="O345" i="2" s="1"/>
  <c r="P345" i="2" s="1"/>
  <c r="L179" i="2"/>
  <c r="N179" i="2" s="1"/>
  <c r="O179" i="2" s="1"/>
  <c r="P179" i="2" s="1"/>
  <c r="L703" i="2"/>
  <c r="N703" i="2" s="1"/>
  <c r="O703" i="2" s="1"/>
  <c r="P703" i="2" s="1"/>
  <c r="L957" i="2"/>
  <c r="N957" i="2" s="1"/>
  <c r="O957" i="2" s="1"/>
  <c r="P957" i="2" s="1"/>
  <c r="L374" i="2"/>
  <c r="N374" i="2" s="1"/>
  <c r="O374" i="2" s="1"/>
  <c r="P374" i="2" s="1"/>
  <c r="L375" i="2"/>
  <c r="N375" i="2" s="1"/>
  <c r="O375" i="2" s="1"/>
  <c r="P375" i="2" s="1"/>
  <c r="L423" i="2"/>
  <c r="N423" i="2" s="1"/>
  <c r="O423" i="2" s="1"/>
  <c r="P423" i="2" s="1"/>
  <c r="L552" i="2"/>
  <c r="N552" i="2" s="1"/>
  <c r="O552" i="2" s="1"/>
  <c r="P552" i="2" s="1"/>
  <c r="L110" i="2"/>
  <c r="N110" i="2" s="1"/>
  <c r="O110" i="2" s="1"/>
  <c r="P110" i="2" s="1"/>
  <c r="L509" i="2"/>
  <c r="N509" i="2" s="1"/>
  <c r="O509" i="2" s="1"/>
  <c r="P509" i="2" s="1"/>
  <c r="L249" i="2"/>
  <c r="N249" i="2" s="1"/>
  <c r="O249" i="2" s="1"/>
  <c r="P249" i="2" s="1"/>
  <c r="L553" i="2"/>
  <c r="N553" i="2" s="1"/>
  <c r="O553" i="2" s="1"/>
  <c r="P553" i="2" s="1"/>
  <c r="L1172" i="2"/>
  <c r="N1172" i="2" s="1"/>
  <c r="O1172" i="2" s="1"/>
  <c r="P1172" i="2" s="1"/>
  <c r="L776" i="2"/>
  <c r="N776" i="2" s="1"/>
  <c r="O776" i="2" s="1"/>
  <c r="P776" i="2" s="1"/>
  <c r="L227" i="2"/>
  <c r="N227" i="2" s="1"/>
  <c r="O227" i="2" s="1"/>
  <c r="P227" i="2" s="1"/>
  <c r="L424" i="2"/>
  <c r="N424" i="2" s="1"/>
  <c r="O424" i="2" s="1"/>
  <c r="P424" i="2" s="1"/>
  <c r="L111" i="2"/>
  <c r="N111" i="2" s="1"/>
  <c r="O111" i="2" s="1"/>
  <c r="P111" i="2" s="1"/>
  <c r="L1110" i="2"/>
  <c r="N1110" i="2" s="1"/>
  <c r="O1110" i="2" s="1"/>
  <c r="P1110" i="2" s="1"/>
  <c r="L67" i="2"/>
  <c r="N67" i="2" s="1"/>
  <c r="O67" i="2" s="1"/>
  <c r="P67" i="2" s="1"/>
  <c r="L958" i="2"/>
  <c r="N958" i="2" s="1"/>
  <c r="O958" i="2" s="1"/>
  <c r="P958" i="2" s="1"/>
  <c r="L777" i="2"/>
  <c r="N777" i="2" s="1"/>
  <c r="O777" i="2" s="1"/>
  <c r="P777" i="2" s="1"/>
  <c r="L840" i="2"/>
  <c r="N840" i="2" s="1"/>
  <c r="O840" i="2" s="1"/>
  <c r="P840" i="2" s="1"/>
  <c r="L180" i="2"/>
  <c r="N180" i="2" s="1"/>
  <c r="O180" i="2" s="1"/>
  <c r="P180" i="2" s="1"/>
  <c r="L112" i="2"/>
  <c r="N112" i="2" s="1"/>
  <c r="O112" i="2" s="1"/>
  <c r="P112" i="2" s="1"/>
  <c r="L113" i="2"/>
  <c r="N113" i="2" s="1"/>
  <c r="O113" i="2" s="1"/>
  <c r="P113" i="2" s="1"/>
  <c r="L146" i="2"/>
  <c r="N146" i="2" s="1"/>
  <c r="O146" i="2" s="1"/>
  <c r="P146" i="2" s="1"/>
  <c r="L68" i="2"/>
  <c r="N68" i="2" s="1"/>
  <c r="O68" i="2" s="1"/>
  <c r="P68" i="2" s="1"/>
  <c r="L69" i="2"/>
  <c r="N69" i="2" s="1"/>
  <c r="O69" i="2" s="1"/>
  <c r="P69" i="2" s="1"/>
  <c r="L892" i="2"/>
  <c r="N892" i="2" s="1"/>
  <c r="O892" i="2" s="1"/>
  <c r="P892" i="2" s="1"/>
  <c r="L1111" i="2"/>
  <c r="N1111" i="2" s="1"/>
  <c r="O1111" i="2" s="1"/>
  <c r="P1111" i="2" s="1"/>
  <c r="L1112" i="2"/>
  <c r="N1112" i="2" s="1"/>
  <c r="O1112" i="2" s="1"/>
  <c r="P1112" i="2" s="1"/>
  <c r="L1018" i="2"/>
  <c r="N1018" i="2" s="1"/>
  <c r="O1018" i="2" s="1"/>
  <c r="P1018" i="2" s="1"/>
  <c r="L607" i="2"/>
  <c r="N607" i="2" s="1"/>
  <c r="O607" i="2" s="1"/>
  <c r="P607" i="2" s="1"/>
  <c r="L346" i="2"/>
  <c r="N346" i="2" s="1"/>
  <c r="O346" i="2" s="1"/>
  <c r="P346" i="2" s="1"/>
  <c r="L228" i="2"/>
  <c r="N228" i="2" s="1"/>
  <c r="O228" i="2" s="1"/>
  <c r="P228" i="2" s="1"/>
  <c r="L704" i="2"/>
  <c r="N704" i="2" s="1"/>
  <c r="O704" i="2" s="1"/>
  <c r="P704" i="2" s="1"/>
  <c r="L70" i="2"/>
  <c r="N70" i="2" s="1"/>
  <c r="O70" i="2" s="1"/>
  <c r="P70" i="2" s="1"/>
  <c r="L114" i="2"/>
  <c r="N114" i="2" s="1"/>
  <c r="O114" i="2" s="1"/>
  <c r="P114" i="2" s="1"/>
  <c r="L438" i="2"/>
  <c r="N438" i="2" s="1"/>
  <c r="O438" i="2" s="1"/>
  <c r="P438" i="2" s="1"/>
  <c r="L294" i="2"/>
  <c r="N294" i="2" s="1"/>
  <c r="O294" i="2" s="1"/>
  <c r="P294" i="2" s="1"/>
  <c r="L347" i="2"/>
  <c r="N347" i="2" s="1"/>
  <c r="O347" i="2" s="1"/>
  <c r="P347" i="2" s="1"/>
  <c r="L1113" i="2"/>
  <c r="N1113" i="2" s="1"/>
  <c r="O1113" i="2" s="1"/>
  <c r="P1113" i="2" s="1"/>
  <c r="L18" i="2"/>
  <c r="N18" i="2" s="1"/>
  <c r="O18" i="2" s="1"/>
  <c r="P18" i="2" s="1"/>
  <c r="L959" i="2"/>
  <c r="N959" i="2" s="1"/>
  <c r="O959" i="2" s="1"/>
  <c r="P959" i="2" s="1"/>
  <c r="L348" i="2"/>
  <c r="N348" i="2" s="1"/>
  <c r="O348" i="2" s="1"/>
  <c r="P348" i="2" s="1"/>
  <c r="L1019" i="2"/>
  <c r="N1019" i="2" s="1"/>
  <c r="O1019" i="2" s="1"/>
  <c r="P1019" i="2" s="1"/>
  <c r="L841" i="2"/>
  <c r="N841" i="2" s="1"/>
  <c r="O841" i="2" s="1"/>
  <c r="P841" i="2" s="1"/>
  <c r="L115" i="2"/>
  <c r="N115" i="2" s="1"/>
  <c r="O115" i="2" s="1"/>
  <c r="P115" i="2" s="1"/>
  <c r="L778" i="2"/>
  <c r="N778" i="2" s="1"/>
  <c r="O778" i="2" s="1"/>
  <c r="P778" i="2" s="1"/>
  <c r="L608" i="2"/>
  <c r="N608" i="2" s="1"/>
  <c r="O608" i="2" s="1"/>
  <c r="P608" i="2" s="1"/>
  <c r="L510" i="2"/>
  <c r="N510" i="2" s="1"/>
  <c r="O510" i="2" s="1"/>
  <c r="P510" i="2" s="1"/>
  <c r="L1114" i="2"/>
  <c r="N1114" i="2" s="1"/>
  <c r="O1114" i="2" s="1"/>
  <c r="P1114" i="2" s="1"/>
  <c r="L35" i="2"/>
  <c r="N35" i="2" s="1"/>
  <c r="O35" i="2" s="1"/>
  <c r="P35" i="2" s="1"/>
  <c r="L893" i="2"/>
  <c r="N893" i="2" s="1"/>
  <c r="O893" i="2" s="1"/>
  <c r="P893" i="2" s="1"/>
  <c r="L1115" i="2"/>
  <c r="N1115" i="2" s="1"/>
  <c r="O1115" i="2" s="1"/>
  <c r="P1115" i="2" s="1"/>
  <c r="L511" i="2"/>
  <c r="N511" i="2" s="1"/>
  <c r="O511" i="2" s="1"/>
  <c r="P511" i="2" s="1"/>
  <c r="L439" i="2"/>
  <c r="N439" i="2" s="1"/>
  <c r="O439" i="2" s="1"/>
  <c r="P439" i="2" s="1"/>
  <c r="L986" i="2"/>
  <c r="N986" i="2" s="1"/>
  <c r="O986" i="2" s="1"/>
  <c r="P986" i="2" s="1"/>
  <c r="L181" i="2"/>
  <c r="N181" i="2" s="1"/>
  <c r="O181" i="2" s="1"/>
  <c r="P181" i="2" s="1"/>
  <c r="L71" i="2"/>
  <c r="N71" i="2" s="1"/>
  <c r="O71" i="2" s="1"/>
  <c r="P71" i="2" s="1"/>
  <c r="L19" i="2"/>
  <c r="N19" i="2" s="1"/>
  <c r="O19" i="2" s="1"/>
  <c r="P19" i="2" s="1"/>
  <c r="L705" i="2"/>
  <c r="N705" i="2" s="1"/>
  <c r="O705" i="2" s="1"/>
  <c r="P705" i="2" s="1"/>
  <c r="L72" i="2"/>
  <c r="N72" i="2" s="1"/>
  <c r="O72" i="2" s="1"/>
  <c r="P72" i="2" s="1"/>
  <c r="L645" i="2"/>
  <c r="N645" i="2" s="1"/>
  <c r="O645" i="2" s="1"/>
  <c r="P645" i="2" s="1"/>
  <c r="L1173" i="2"/>
  <c r="N1173" i="2" s="1"/>
  <c r="O1173" i="2" s="1"/>
  <c r="P1173" i="2" s="1"/>
  <c r="L73" i="2"/>
  <c r="N73" i="2" s="1"/>
  <c r="O73" i="2" s="1"/>
  <c r="P73" i="2" s="1"/>
  <c r="L147" i="2"/>
  <c r="N147" i="2" s="1"/>
  <c r="O147" i="2" s="1"/>
  <c r="P147" i="2" s="1"/>
  <c r="L842" i="2"/>
  <c r="N842" i="2" s="1"/>
  <c r="O842" i="2" s="1"/>
  <c r="P842" i="2" s="1"/>
  <c r="L390" i="2"/>
  <c r="N390" i="2" s="1"/>
  <c r="O390" i="2" s="1"/>
  <c r="P390" i="2" s="1"/>
  <c r="L408" i="2"/>
  <c r="N408" i="2" s="1"/>
  <c r="O408" i="2" s="1"/>
  <c r="P408" i="2" s="1"/>
  <c r="L1116" i="2"/>
  <c r="N1116" i="2" s="1"/>
  <c r="O1116" i="2" s="1"/>
  <c r="P1116" i="2" s="1"/>
  <c r="L573" i="2"/>
  <c r="N573" i="2" s="1"/>
  <c r="O573" i="2" s="1"/>
  <c r="P573" i="2" s="1"/>
  <c r="L960" i="2"/>
  <c r="N960" i="2" s="1"/>
  <c r="O960" i="2" s="1"/>
  <c r="P960" i="2" s="1"/>
  <c r="L295" i="2"/>
  <c r="N295" i="2" s="1"/>
  <c r="O295" i="2" s="1"/>
  <c r="P295" i="2" s="1"/>
  <c r="L229" i="2"/>
  <c r="N229" i="2" s="1"/>
  <c r="O229" i="2" s="1"/>
  <c r="P229" i="2" s="1"/>
  <c r="L376" i="2"/>
  <c r="N376" i="2" s="1"/>
  <c r="O376" i="2" s="1"/>
  <c r="P376" i="2" s="1"/>
  <c r="L1020" i="2"/>
  <c r="N1020" i="2" s="1"/>
  <c r="O1020" i="2" s="1"/>
  <c r="P1020" i="2" s="1"/>
  <c r="L843" i="2"/>
  <c r="N843" i="2" s="1"/>
  <c r="O843" i="2" s="1"/>
  <c r="P843" i="2" s="1"/>
  <c r="L894" i="2"/>
  <c r="N894" i="2" s="1"/>
  <c r="O894" i="2" s="1"/>
  <c r="P894" i="2" s="1"/>
  <c r="L182" i="2"/>
  <c r="N182" i="2" s="1"/>
  <c r="O182" i="2" s="1"/>
  <c r="P182" i="2" s="1"/>
  <c r="L1200" i="2"/>
  <c r="N1200" i="2" s="1"/>
  <c r="O1200" i="2" s="1"/>
  <c r="P1200" i="2" s="1"/>
  <c r="L377" i="2"/>
  <c r="N377" i="2" s="1"/>
  <c r="O377" i="2" s="1"/>
  <c r="P377" i="2" s="1"/>
  <c r="L296" i="2"/>
  <c r="N296" i="2" s="1"/>
  <c r="O296" i="2" s="1"/>
  <c r="P296" i="2" s="1"/>
  <c r="L349" i="2"/>
  <c r="N349" i="2" s="1"/>
  <c r="O349" i="2" s="1"/>
  <c r="P349" i="2" s="1"/>
  <c r="L116" i="2"/>
  <c r="N116" i="2" s="1"/>
  <c r="O116" i="2" s="1"/>
  <c r="P116" i="2" s="1"/>
  <c r="L350" i="2"/>
  <c r="N350" i="2" s="1"/>
  <c r="O350" i="2" s="1"/>
  <c r="P350" i="2" s="1"/>
  <c r="L297" i="2"/>
  <c r="N297" i="2" s="1"/>
  <c r="O297" i="2" s="1"/>
  <c r="P297" i="2" s="1"/>
  <c r="L706" i="2"/>
  <c r="N706" i="2" s="1"/>
  <c r="O706" i="2" s="1"/>
  <c r="P706" i="2" s="1"/>
  <c r="L1117" i="2"/>
  <c r="N1117" i="2" s="1"/>
  <c r="O1117" i="2" s="1"/>
  <c r="P1117" i="2" s="1"/>
  <c r="L298" i="2"/>
  <c r="N298" i="2" s="1"/>
  <c r="O298" i="2" s="1"/>
  <c r="P298" i="2" s="1"/>
  <c r="L961" i="2"/>
  <c r="N961" i="2" s="1"/>
  <c r="O961" i="2" s="1"/>
  <c r="P961" i="2" s="1"/>
  <c r="L707" i="2"/>
  <c r="N707" i="2" s="1"/>
  <c r="O707" i="2" s="1"/>
  <c r="P707" i="2" s="1"/>
  <c r="L1174" i="2"/>
  <c r="N1174" i="2" s="1"/>
  <c r="O1174" i="2" s="1"/>
  <c r="P1174" i="2" s="1"/>
  <c r="L74" i="2"/>
  <c r="N74" i="2" s="1"/>
  <c r="O74" i="2" s="1"/>
  <c r="P74" i="2" s="1"/>
  <c r="L554" i="2"/>
  <c r="N554" i="2" s="1"/>
  <c r="O554" i="2" s="1"/>
  <c r="P554" i="2" s="1"/>
  <c r="L708" i="2"/>
  <c r="N708" i="2" s="1"/>
  <c r="O708" i="2" s="1"/>
  <c r="P708" i="2" s="1"/>
  <c r="L256" i="2"/>
  <c r="N256" i="2" s="1"/>
  <c r="O256" i="2" s="1"/>
  <c r="P256" i="2" s="1"/>
  <c r="L20" i="2"/>
  <c r="N20" i="2" s="1"/>
  <c r="O20" i="2" s="1"/>
  <c r="P20" i="2" s="1"/>
  <c r="L299" i="2"/>
  <c r="N299" i="2" s="1"/>
  <c r="O299" i="2" s="1"/>
  <c r="P299" i="2" s="1"/>
  <c r="L609" i="2"/>
  <c r="N609" i="2" s="1"/>
  <c r="O609" i="2" s="1"/>
  <c r="P609" i="2" s="1"/>
  <c r="L646" i="2"/>
  <c r="N646" i="2" s="1"/>
  <c r="O646" i="2" s="1"/>
  <c r="P646" i="2" s="1"/>
  <c r="L895" i="2"/>
  <c r="N895" i="2" s="1"/>
  <c r="O895" i="2" s="1"/>
  <c r="P895" i="2" s="1"/>
  <c r="L440" i="2"/>
  <c r="N440" i="2" s="1"/>
  <c r="O440" i="2" s="1"/>
  <c r="P440" i="2" s="1"/>
  <c r="L647" i="2"/>
  <c r="N647" i="2" s="1"/>
  <c r="O647" i="2" s="1"/>
  <c r="P647" i="2" s="1"/>
  <c r="L610" i="2"/>
  <c r="N610" i="2" s="1"/>
  <c r="O610" i="2" s="1"/>
  <c r="P610" i="2" s="1"/>
  <c r="L75" i="2"/>
  <c r="N75" i="2" s="1"/>
  <c r="O75" i="2" s="1"/>
  <c r="P75" i="2" s="1"/>
  <c r="L962" i="2"/>
  <c r="N962" i="2" s="1"/>
  <c r="O962" i="2" s="1"/>
  <c r="P962" i="2" s="1"/>
  <c r="L300" i="2"/>
  <c r="N300" i="2" s="1"/>
  <c r="O300" i="2" s="1"/>
  <c r="P300" i="2" s="1"/>
  <c r="L844" i="2"/>
  <c r="N844" i="2" s="1"/>
  <c r="O844" i="2" s="1"/>
  <c r="P844" i="2" s="1"/>
  <c r="L1118" i="2"/>
  <c r="N1118" i="2" s="1"/>
  <c r="O1118" i="2" s="1"/>
  <c r="P1118" i="2" s="1"/>
  <c r="L301" i="2"/>
  <c r="N301" i="2" s="1"/>
  <c r="O301" i="2" s="1"/>
  <c r="P301" i="2" s="1"/>
  <c r="L779" i="2"/>
  <c r="N779" i="2" s="1"/>
  <c r="O779" i="2" s="1"/>
  <c r="P779" i="2" s="1"/>
  <c r="L302" i="2"/>
  <c r="N302" i="2" s="1"/>
  <c r="O302" i="2" s="1"/>
  <c r="P302" i="2" s="1"/>
  <c r="L648" i="2"/>
  <c r="N648" i="2" s="1"/>
  <c r="O648" i="2" s="1"/>
  <c r="P648" i="2" s="1"/>
  <c r="L117" i="2"/>
  <c r="N117" i="2" s="1"/>
  <c r="O117" i="2" s="1"/>
  <c r="P117" i="2" s="1"/>
  <c r="L1049" i="2"/>
  <c r="N1049" i="2" s="1"/>
  <c r="O1049" i="2" s="1"/>
  <c r="P1049" i="2" s="1"/>
  <c r="L21" i="2"/>
  <c r="N21" i="2" s="1"/>
  <c r="O21" i="2" s="1"/>
  <c r="P21" i="2" s="1"/>
  <c r="L780" i="2"/>
  <c r="N780" i="2" s="1"/>
  <c r="O780" i="2" s="1"/>
  <c r="P780" i="2" s="1"/>
  <c r="L76" i="2"/>
  <c r="N76" i="2" s="1"/>
  <c r="O76" i="2" s="1"/>
  <c r="P76" i="2" s="1"/>
  <c r="L1021" i="2"/>
  <c r="N1021" i="2" s="1"/>
  <c r="O1021" i="2" s="1"/>
  <c r="P1021" i="2" s="1"/>
  <c r="L845" i="2"/>
  <c r="N845" i="2" s="1"/>
  <c r="O845" i="2" s="1"/>
  <c r="P845" i="2" s="1"/>
  <c r="L963" i="2"/>
  <c r="N963" i="2" s="1"/>
  <c r="O963" i="2" s="1"/>
  <c r="P963" i="2" s="1"/>
  <c r="L649" i="2"/>
  <c r="N649" i="2" s="1"/>
  <c r="O649" i="2" s="1"/>
  <c r="P649" i="2" s="1"/>
  <c r="L896" i="2"/>
  <c r="N896" i="2" s="1"/>
  <c r="O896" i="2" s="1"/>
  <c r="P896" i="2" s="1"/>
  <c r="L555" i="2"/>
  <c r="N555" i="2" s="1"/>
  <c r="O555" i="2" s="1"/>
  <c r="P555" i="2" s="1"/>
  <c r="L118" i="2"/>
  <c r="N118" i="2" s="1"/>
  <c r="O118" i="2" s="1"/>
  <c r="P118" i="2" s="1"/>
  <c r="L987" i="2"/>
  <c r="N987" i="2" s="1"/>
  <c r="O987" i="2" s="1"/>
  <c r="P987" i="2" s="1"/>
  <c r="L119" i="2"/>
  <c r="N119" i="2" s="1"/>
  <c r="O119" i="2" s="1"/>
  <c r="P119" i="2" s="1"/>
  <c r="L1119" i="2"/>
  <c r="N1119" i="2" s="1"/>
  <c r="O1119" i="2" s="1"/>
  <c r="P1119" i="2" s="1"/>
  <c r="L611" i="2"/>
  <c r="N611" i="2" s="1"/>
  <c r="O611" i="2" s="1"/>
  <c r="P611" i="2" s="1"/>
  <c r="L781" i="2"/>
  <c r="N781" i="2" s="1"/>
  <c r="O781" i="2" s="1"/>
  <c r="P781" i="2" s="1"/>
  <c r="L897" i="2"/>
  <c r="N897" i="2" s="1"/>
  <c r="O897" i="2" s="1"/>
  <c r="P897" i="2" s="1"/>
  <c r="L650" i="2"/>
  <c r="N650" i="2" s="1"/>
  <c r="O650" i="2" s="1"/>
  <c r="P650" i="2" s="1"/>
  <c r="L1120" i="2"/>
  <c r="N1120" i="2" s="1"/>
  <c r="O1120" i="2" s="1"/>
  <c r="P1120" i="2" s="1"/>
  <c r="L612" i="2"/>
  <c r="N612" i="2" s="1"/>
  <c r="O612" i="2" s="1"/>
  <c r="P612" i="2" s="1"/>
  <c r="L651" i="2"/>
  <c r="N651" i="2" s="1"/>
  <c r="O651" i="2" s="1"/>
  <c r="P651" i="2" s="1"/>
  <c r="L1121" i="2"/>
  <c r="N1121" i="2" s="1"/>
  <c r="O1121" i="2" s="1"/>
  <c r="P1121" i="2" s="1"/>
  <c r="L1122" i="2"/>
  <c r="N1122" i="2" s="1"/>
  <c r="O1122" i="2" s="1"/>
  <c r="P1122" i="2" s="1"/>
  <c r="L898" i="2"/>
  <c r="N898" i="2" s="1"/>
  <c r="O898" i="2" s="1"/>
  <c r="P898" i="2" s="1"/>
  <c r="L409" i="2"/>
  <c r="N409" i="2" s="1"/>
  <c r="O409" i="2" s="1"/>
  <c r="P409" i="2" s="1"/>
  <c r="L148" i="2"/>
  <c r="N148" i="2" s="1"/>
  <c r="O148" i="2" s="1"/>
  <c r="P148" i="2" s="1"/>
  <c r="L1045" i="2"/>
  <c r="N1045" i="2" s="1"/>
  <c r="O1045" i="2" s="1"/>
  <c r="P1045" i="2" s="1"/>
  <c r="L351" i="2"/>
  <c r="N351" i="2" s="1"/>
  <c r="O351" i="2" s="1"/>
  <c r="P351" i="2" s="1"/>
  <c r="L988" i="2"/>
  <c r="N988" i="2" s="1"/>
  <c r="O988" i="2" s="1"/>
  <c r="P988" i="2" s="1"/>
  <c r="L202" i="2"/>
  <c r="N202" i="2" s="1"/>
  <c r="O202" i="2" s="1"/>
  <c r="P202" i="2" s="1"/>
  <c r="L989" i="2"/>
  <c r="N989" i="2" s="1"/>
  <c r="O989" i="2" s="1"/>
  <c r="P989" i="2" s="1"/>
  <c r="L183" i="2"/>
  <c r="N183" i="2" s="1"/>
  <c r="O183" i="2" s="1"/>
  <c r="P183" i="2" s="1"/>
  <c r="L230" i="2"/>
  <c r="N230" i="2" s="1"/>
  <c r="O230" i="2" s="1"/>
  <c r="P230" i="2" s="1"/>
  <c r="L782" i="2"/>
  <c r="N782" i="2" s="1"/>
  <c r="O782" i="2" s="1"/>
  <c r="P782" i="2" s="1"/>
  <c r="L22" i="2"/>
  <c r="N22" i="2" s="1"/>
  <c r="O22" i="2" s="1"/>
  <c r="P22" i="2" s="1"/>
  <c r="L899" i="2"/>
  <c r="N899" i="2" s="1"/>
  <c r="O899" i="2" s="1"/>
  <c r="P899" i="2" s="1"/>
  <c r="L441" i="2"/>
  <c r="N441" i="2" s="1"/>
  <c r="O441" i="2" s="1"/>
  <c r="P441" i="2" s="1"/>
  <c r="L184" i="2"/>
  <c r="N184" i="2" s="1"/>
  <c r="O184" i="2" s="1"/>
  <c r="P184" i="2" s="1"/>
  <c r="L964" i="2"/>
  <c r="N964" i="2" s="1"/>
  <c r="O964" i="2" s="1"/>
  <c r="P964" i="2" s="1"/>
  <c r="L783" i="2"/>
  <c r="N783" i="2" s="1"/>
  <c r="O783" i="2" s="1"/>
  <c r="P783" i="2" s="1"/>
  <c r="L990" i="2"/>
  <c r="N990" i="2" s="1"/>
  <c r="O990" i="2" s="1"/>
  <c r="P990" i="2" s="1"/>
  <c r="L303" i="2"/>
  <c r="N303" i="2" s="1"/>
  <c r="O303" i="2" s="1"/>
  <c r="P303" i="2" s="1"/>
  <c r="L556" i="2"/>
  <c r="N556" i="2" s="1"/>
  <c r="O556" i="2" s="1"/>
  <c r="P556" i="2" s="1"/>
  <c r="L652" i="2"/>
  <c r="N652" i="2" s="1"/>
  <c r="O652" i="2" s="1"/>
  <c r="P652" i="2" s="1"/>
  <c r="L653" i="2"/>
  <c r="N653" i="2" s="1"/>
  <c r="O653" i="2" s="1"/>
  <c r="P653" i="2" s="1"/>
  <c r="L164" i="2"/>
  <c r="N164" i="2" s="1"/>
  <c r="O164" i="2" s="1"/>
  <c r="P164" i="2" s="1"/>
  <c r="L709" i="2"/>
  <c r="N709" i="2" s="1"/>
  <c r="O709" i="2" s="1"/>
  <c r="P709" i="2" s="1"/>
  <c r="L1022" i="2"/>
  <c r="N1022" i="2" s="1"/>
  <c r="O1022" i="2" s="1"/>
  <c r="P1022" i="2" s="1"/>
  <c r="L1175" i="2"/>
  <c r="N1175" i="2" s="1"/>
  <c r="O1175" i="2" s="1"/>
  <c r="P1175" i="2" s="1"/>
  <c r="L710" i="2"/>
  <c r="N710" i="2" s="1"/>
  <c r="O710" i="2" s="1"/>
  <c r="P710" i="2" s="1"/>
  <c r="L1176" i="2"/>
  <c r="N1176" i="2" s="1"/>
  <c r="O1176" i="2" s="1"/>
  <c r="P1176" i="2" s="1"/>
  <c r="L557" i="2"/>
  <c r="N557" i="2" s="1"/>
  <c r="O557" i="2" s="1"/>
  <c r="P557" i="2" s="1"/>
  <c r="L654" i="2"/>
  <c r="N654" i="2" s="1"/>
  <c r="O654" i="2" s="1"/>
  <c r="P654" i="2" s="1"/>
  <c r="L512" i="2"/>
  <c r="N512" i="2" s="1"/>
  <c r="O512" i="2" s="1"/>
  <c r="P512" i="2" s="1"/>
  <c r="L513" i="2"/>
  <c r="N513" i="2" s="1"/>
  <c r="O513" i="2" s="1"/>
  <c r="P513" i="2" s="1"/>
  <c r="L391" i="2"/>
  <c r="N391" i="2" s="1"/>
  <c r="O391" i="2" s="1"/>
  <c r="P391" i="2" s="1"/>
  <c r="L378" i="2"/>
  <c r="N378" i="2" s="1"/>
  <c r="O378" i="2" s="1"/>
  <c r="P378" i="2" s="1"/>
  <c r="L1046" i="2"/>
  <c r="N1046" i="2" s="1"/>
  <c r="O1046" i="2" s="1"/>
  <c r="P1046" i="2" s="1"/>
  <c r="L991" i="2"/>
  <c r="N991" i="2" s="1"/>
  <c r="O991" i="2" s="1"/>
  <c r="P991" i="2" s="1"/>
  <c r="L23" i="2"/>
  <c r="N23" i="2" s="1"/>
  <c r="O23" i="2" s="1"/>
  <c r="P23" i="2" s="1"/>
  <c r="L965" i="2"/>
  <c r="N965" i="2" s="1"/>
  <c r="O965" i="2" s="1"/>
  <c r="P965" i="2" s="1"/>
  <c r="L304" i="2"/>
  <c r="N304" i="2" s="1"/>
  <c r="O304" i="2" s="1"/>
  <c r="P304" i="2" s="1"/>
  <c r="L185" i="2"/>
  <c r="N185" i="2" s="1"/>
  <c r="O185" i="2" s="1"/>
  <c r="P185" i="2" s="1"/>
  <c r="L613" i="2"/>
  <c r="N613" i="2" s="1"/>
  <c r="O613" i="2" s="1"/>
  <c r="P613" i="2" s="1"/>
  <c r="L614" i="2"/>
  <c r="N614" i="2" s="1"/>
  <c r="O614" i="2" s="1"/>
  <c r="P614" i="2" s="1"/>
  <c r="L514" i="2"/>
  <c r="N514" i="2" s="1"/>
  <c r="O514" i="2" s="1"/>
  <c r="P514" i="2" s="1"/>
  <c r="L1123" i="2"/>
  <c r="N1123" i="2" s="1"/>
  <c r="O1123" i="2" s="1"/>
  <c r="P1123" i="2" s="1"/>
  <c r="L655" i="2"/>
  <c r="N655" i="2" s="1"/>
  <c r="O655" i="2" s="1"/>
  <c r="P655" i="2" s="1"/>
  <c r="L900" i="2"/>
  <c r="N900" i="2" s="1"/>
  <c r="O900" i="2" s="1"/>
  <c r="P900" i="2" s="1"/>
  <c r="L1177" i="2"/>
  <c r="N1177" i="2" s="1"/>
  <c r="O1177" i="2" s="1"/>
  <c r="P1177" i="2" s="1"/>
  <c r="L656" i="2"/>
  <c r="N656" i="2" s="1"/>
  <c r="O656" i="2" s="1"/>
  <c r="P656" i="2" s="1"/>
  <c r="L1023" i="2"/>
  <c r="N1023" i="2" s="1"/>
  <c r="O1023" i="2" s="1"/>
  <c r="P1023" i="2" s="1"/>
  <c r="L77" i="2"/>
  <c r="N77" i="2" s="1"/>
  <c r="O77" i="2" s="1"/>
  <c r="P77" i="2" s="1"/>
  <c r="L442" i="2"/>
  <c r="N442" i="2" s="1"/>
  <c r="O442" i="2" s="1"/>
  <c r="P442" i="2" s="1"/>
  <c r="L966" i="2"/>
  <c r="N966" i="2" s="1"/>
  <c r="O966" i="2" s="1"/>
  <c r="P966" i="2" s="1"/>
  <c r="L657" i="2"/>
  <c r="N657" i="2" s="1"/>
  <c r="O657" i="2" s="1"/>
  <c r="P657" i="2" s="1"/>
  <c r="L846" i="2"/>
  <c r="N846" i="2" s="1"/>
  <c r="O846" i="2" s="1"/>
  <c r="P846" i="2" s="1"/>
  <c r="L165" i="2"/>
  <c r="N165" i="2" s="1"/>
  <c r="O165" i="2" s="1"/>
  <c r="P165" i="2" s="1"/>
  <c r="L515" i="2"/>
  <c r="N515" i="2" s="1"/>
  <c r="O515" i="2" s="1"/>
  <c r="P515" i="2" s="1"/>
  <c r="L967" i="2"/>
  <c r="N967" i="2" s="1"/>
  <c r="O967" i="2" s="1"/>
  <c r="P967" i="2" s="1"/>
  <c r="L711" i="2"/>
  <c r="N711" i="2" s="1"/>
  <c r="O711" i="2" s="1"/>
  <c r="P711" i="2" s="1"/>
  <c r="L231" i="2"/>
  <c r="N231" i="2" s="1"/>
  <c r="O231" i="2" s="1"/>
  <c r="P231" i="2" s="1"/>
  <c r="L784" i="2"/>
  <c r="N784" i="2" s="1"/>
  <c r="O784" i="2" s="1"/>
  <c r="P784" i="2" s="1"/>
  <c r="L712" i="2"/>
  <c r="N712" i="2" s="1"/>
  <c r="O712" i="2" s="1"/>
  <c r="P712" i="2" s="1"/>
  <c r="L305" i="2"/>
  <c r="N305" i="2" s="1"/>
  <c r="O305" i="2" s="1"/>
  <c r="P305" i="2" s="1"/>
  <c r="L352" i="2"/>
  <c r="N352" i="2" s="1"/>
  <c r="O352" i="2" s="1"/>
  <c r="P352" i="2" s="1"/>
  <c r="L1024" i="2"/>
  <c r="N1024" i="2" s="1"/>
  <c r="O1024" i="2" s="1"/>
  <c r="P1024" i="2" s="1"/>
  <c r="L1050" i="2"/>
  <c r="N1050" i="2" s="1"/>
  <c r="O1050" i="2" s="1"/>
  <c r="P1050" i="2" s="1"/>
  <c r="L847" i="2"/>
  <c r="N847" i="2" s="1"/>
  <c r="O847" i="2" s="1"/>
  <c r="P847" i="2" s="1"/>
  <c r="L785" i="2"/>
  <c r="N785" i="2" s="1"/>
  <c r="O785" i="2" s="1"/>
  <c r="P785" i="2" s="1"/>
  <c r="L353" i="2"/>
  <c r="N353" i="2" s="1"/>
  <c r="O353" i="2" s="1"/>
  <c r="P353" i="2" s="1"/>
  <c r="L558" i="2"/>
  <c r="N558" i="2" s="1"/>
  <c r="O558" i="2" s="1"/>
  <c r="P558" i="2" s="1"/>
  <c r="L250" i="2"/>
  <c r="N250" i="2" s="1"/>
  <c r="O250" i="2" s="1"/>
  <c r="P250" i="2" s="1"/>
  <c r="L306" i="2"/>
  <c r="N306" i="2" s="1"/>
  <c r="O306" i="2" s="1"/>
  <c r="P306" i="2" s="1"/>
  <c r="L78" i="2"/>
  <c r="N78" i="2" s="1"/>
  <c r="O78" i="2" s="1"/>
  <c r="P78" i="2" s="1"/>
  <c r="L354" i="2"/>
  <c r="N354" i="2" s="1"/>
  <c r="O354" i="2" s="1"/>
  <c r="P354" i="2" s="1"/>
  <c r="L1178" i="2"/>
  <c r="N1178" i="2" s="1"/>
  <c r="O1178" i="2" s="1"/>
  <c r="P1178" i="2" s="1"/>
  <c r="L149" i="2"/>
  <c r="N149" i="2" s="1"/>
  <c r="O149" i="2" s="1"/>
  <c r="P149" i="2" s="1"/>
  <c r="L410" i="2"/>
  <c r="N410" i="2" s="1"/>
  <c r="O410" i="2" s="1"/>
  <c r="P410" i="2" s="1"/>
  <c r="L355" i="2"/>
  <c r="N355" i="2" s="1"/>
  <c r="O355" i="2" s="1"/>
  <c r="P355" i="2" s="1"/>
  <c r="L166" i="2"/>
  <c r="N166" i="2" s="1"/>
  <c r="O166" i="2" s="1"/>
  <c r="P166" i="2" s="1"/>
  <c r="L713" i="2"/>
  <c r="N713" i="2" s="1"/>
  <c r="O713" i="2" s="1"/>
  <c r="P713" i="2" s="1"/>
  <c r="L968" i="2"/>
  <c r="N968" i="2" s="1"/>
  <c r="O968" i="2" s="1"/>
  <c r="P968" i="2" s="1"/>
  <c r="L379" i="2"/>
  <c r="N379" i="2" s="1"/>
  <c r="O379" i="2" s="1"/>
  <c r="P379" i="2" s="1"/>
  <c r="L443" i="2"/>
  <c r="N443" i="2" s="1"/>
  <c r="O443" i="2" s="1"/>
  <c r="P443" i="2" s="1"/>
  <c r="L969" i="2"/>
  <c r="N969" i="2" s="1"/>
  <c r="O969" i="2" s="1"/>
  <c r="P969" i="2" s="1"/>
  <c r="L1124" i="2"/>
  <c r="N1124" i="2" s="1"/>
  <c r="O1124" i="2" s="1"/>
  <c r="P1124" i="2" s="1"/>
  <c r="L786" i="2"/>
  <c r="N786" i="2" s="1"/>
  <c r="O786" i="2" s="1"/>
  <c r="P786" i="2" s="1"/>
  <c r="L1125" i="2"/>
  <c r="N1125" i="2" s="1"/>
  <c r="O1125" i="2" s="1"/>
  <c r="P1125" i="2" s="1"/>
  <c r="L516" i="2"/>
  <c r="N516" i="2" s="1"/>
  <c r="O516" i="2" s="1"/>
  <c r="P516" i="2" s="1"/>
  <c r="L232" i="2"/>
  <c r="N232" i="2" s="1"/>
  <c r="O232" i="2" s="1"/>
  <c r="P232" i="2" s="1"/>
  <c r="L1025" i="2"/>
  <c r="N1025" i="2" s="1"/>
  <c r="O1025" i="2" s="1"/>
  <c r="P1025" i="2" s="1"/>
  <c r="L615" i="2"/>
  <c r="N615" i="2" s="1"/>
  <c r="O615" i="2" s="1"/>
  <c r="P615" i="2" s="1"/>
  <c r="L1126" i="2"/>
  <c r="N1126" i="2" s="1"/>
  <c r="O1126" i="2" s="1"/>
  <c r="P1126" i="2" s="1"/>
  <c r="L356" i="2"/>
  <c r="N356" i="2" s="1"/>
  <c r="O356" i="2" s="1"/>
  <c r="P356" i="2" s="1"/>
  <c r="L186" i="2"/>
  <c r="N186" i="2" s="1"/>
  <c r="O186" i="2" s="1"/>
  <c r="P186" i="2" s="1"/>
  <c r="L1051" i="2"/>
  <c r="N1051" i="2" s="1"/>
  <c r="O1051" i="2" s="1"/>
  <c r="P1051" i="2" s="1"/>
  <c r="L517" i="2"/>
  <c r="N517" i="2" s="1"/>
  <c r="O517" i="2" s="1"/>
  <c r="P517" i="2" s="1"/>
  <c r="L444" i="2"/>
  <c r="N444" i="2" s="1"/>
  <c r="O444" i="2" s="1"/>
  <c r="P444" i="2" s="1"/>
  <c r="L1179" i="2"/>
  <c r="N1179" i="2" s="1"/>
  <c r="O1179" i="2" s="1"/>
  <c r="P1179" i="2" s="1"/>
  <c r="L167" i="2"/>
  <c r="N167" i="2" s="1"/>
  <c r="O167" i="2" s="1"/>
  <c r="P167" i="2" s="1"/>
  <c r="L616" i="2"/>
  <c r="N616" i="2" s="1"/>
  <c r="O616" i="2" s="1"/>
  <c r="P616" i="2" s="1"/>
  <c r="L307" i="2"/>
  <c r="N307" i="2" s="1"/>
  <c r="O307" i="2" s="1"/>
  <c r="P307" i="2" s="1"/>
  <c r="L617" i="2"/>
  <c r="N617" i="2" s="1"/>
  <c r="O617" i="2" s="1"/>
  <c r="P617" i="2" s="1"/>
  <c r="L787" i="2"/>
  <c r="N787" i="2" s="1"/>
  <c r="O787" i="2" s="1"/>
  <c r="P787" i="2" s="1"/>
  <c r="L848" i="2"/>
  <c r="N848" i="2" s="1"/>
  <c r="O848" i="2" s="1"/>
  <c r="P848" i="2" s="1"/>
  <c r="L901" i="2"/>
  <c r="N901" i="2" s="1"/>
  <c r="O901" i="2" s="1"/>
  <c r="P901" i="2" s="1"/>
  <c r="L120" i="2"/>
  <c r="N120" i="2" s="1"/>
  <c r="O120" i="2" s="1"/>
  <c r="P120" i="2" s="1"/>
  <c r="L187" i="2"/>
  <c r="N187" i="2" s="1"/>
  <c r="O187" i="2" s="1"/>
  <c r="P187" i="2" s="1"/>
  <c r="L518" i="2"/>
  <c r="N518" i="2" s="1"/>
  <c r="O518" i="2" s="1"/>
  <c r="P518" i="2" s="1"/>
  <c r="L788" i="2"/>
  <c r="N788" i="2" s="1"/>
  <c r="O788" i="2" s="1"/>
  <c r="P788" i="2" s="1"/>
  <c r="L519" i="2"/>
  <c r="N519" i="2" s="1"/>
  <c r="O519" i="2" s="1"/>
  <c r="P519" i="2" s="1"/>
  <c r="L203" i="2"/>
  <c r="N203" i="2" s="1"/>
  <c r="O203" i="2" s="1"/>
  <c r="P203" i="2" s="1"/>
  <c r="L445" i="2"/>
  <c r="N445" i="2" s="1"/>
  <c r="O445" i="2" s="1"/>
  <c r="P445" i="2" s="1"/>
  <c r="L618" i="2"/>
  <c r="N618" i="2" s="1"/>
  <c r="O618" i="2" s="1"/>
  <c r="P618" i="2" s="1"/>
  <c r="L789" i="2"/>
  <c r="N789" i="2" s="1"/>
  <c r="O789" i="2" s="1"/>
  <c r="P789" i="2" s="1"/>
  <c r="L150" i="2"/>
  <c r="N150" i="2" s="1"/>
  <c r="O150" i="2" s="1"/>
  <c r="P150" i="2" s="1"/>
  <c r="L308" i="2"/>
  <c r="N308" i="2" s="1"/>
  <c r="O308" i="2" s="1"/>
  <c r="P308" i="2" s="1"/>
  <c r="L188" i="2"/>
  <c r="N188" i="2" s="1"/>
  <c r="O188" i="2" s="1"/>
  <c r="P188" i="2" s="1"/>
  <c r="L790" i="2"/>
  <c r="N790" i="2" s="1"/>
  <c r="O790" i="2" s="1"/>
  <c r="P790" i="2" s="1"/>
  <c r="L204" i="2"/>
  <c r="N204" i="2" s="1"/>
  <c r="O204" i="2" s="1"/>
  <c r="P204" i="2" s="1"/>
  <c r="L714" i="2"/>
  <c r="N714" i="2" s="1"/>
  <c r="O714" i="2" s="1"/>
  <c r="P714" i="2" s="1"/>
  <c r="L446" i="2"/>
  <c r="N446" i="2" s="1"/>
  <c r="O446" i="2" s="1"/>
  <c r="P446" i="2" s="1"/>
  <c r="L1180" i="2"/>
  <c r="N1180" i="2" s="1"/>
  <c r="O1180" i="2" s="1"/>
  <c r="P1180" i="2" s="1"/>
  <c r="L447" i="2"/>
  <c r="N447" i="2" s="1"/>
  <c r="O447" i="2" s="1"/>
  <c r="P447" i="2" s="1"/>
  <c r="L520" i="2"/>
  <c r="N520" i="2" s="1"/>
  <c r="O520" i="2" s="1"/>
  <c r="P520" i="2" s="1"/>
  <c r="L309" i="2"/>
  <c r="N309" i="2" s="1"/>
  <c r="O309" i="2" s="1"/>
  <c r="P309" i="2" s="1"/>
  <c r="L902" i="2"/>
  <c r="N902" i="2" s="1"/>
  <c r="O902" i="2" s="1"/>
  <c r="P902" i="2" s="1"/>
  <c r="L658" i="2"/>
  <c r="N658" i="2" s="1"/>
  <c r="O658" i="2" s="1"/>
  <c r="P658" i="2" s="1"/>
  <c r="L233" i="2"/>
  <c r="N233" i="2" s="1"/>
  <c r="O233" i="2" s="1"/>
  <c r="P233" i="2" s="1"/>
  <c r="L521" i="2"/>
  <c r="N521" i="2" s="1"/>
  <c r="O521" i="2" s="1"/>
  <c r="P521" i="2" s="1"/>
  <c r="L903" i="2"/>
  <c r="N903" i="2" s="1"/>
  <c r="O903" i="2" s="1"/>
  <c r="P903" i="2" s="1"/>
  <c r="L168" i="2"/>
  <c r="N168" i="2" s="1"/>
  <c r="O168" i="2" s="1"/>
  <c r="P168" i="2" s="1"/>
  <c r="L24" i="2"/>
  <c r="N24" i="2" s="1"/>
  <c r="O24" i="2" s="1"/>
  <c r="P24" i="2" s="1"/>
  <c r="L715" i="2"/>
  <c r="N715" i="2" s="1"/>
  <c r="O715" i="2" s="1"/>
  <c r="P715" i="2" s="1"/>
  <c r="L1127" i="2"/>
  <c r="N1127" i="2" s="1"/>
  <c r="O1127" i="2" s="1"/>
  <c r="P1127" i="2" s="1"/>
  <c r="L522" i="2"/>
  <c r="N522" i="2" s="1"/>
  <c r="O522" i="2" s="1"/>
  <c r="P522" i="2" s="1"/>
  <c r="L523" i="2"/>
  <c r="N523" i="2" s="1"/>
  <c r="O523" i="2" s="1"/>
  <c r="P523" i="2" s="1"/>
  <c r="L524" i="2"/>
  <c r="N524" i="2" s="1"/>
  <c r="O524" i="2" s="1"/>
  <c r="P524" i="2" s="1"/>
  <c r="L992" i="2"/>
  <c r="N992" i="2" s="1"/>
  <c r="O992" i="2" s="1"/>
  <c r="P992" i="2" s="1"/>
  <c r="L1181" i="2"/>
  <c r="N1181" i="2" s="1"/>
  <c r="O1181" i="2" s="1"/>
  <c r="P1181" i="2" s="1"/>
  <c r="L849" i="2"/>
  <c r="N849" i="2" s="1"/>
  <c r="O849" i="2" s="1"/>
  <c r="P849" i="2" s="1"/>
  <c r="L791" i="2"/>
  <c r="N791" i="2" s="1"/>
  <c r="O791" i="2" s="1"/>
  <c r="P791" i="2" s="1"/>
  <c r="L357" i="2"/>
  <c r="N357" i="2" s="1"/>
  <c r="O357" i="2" s="1"/>
  <c r="P357" i="2" s="1"/>
  <c r="L1201" i="2"/>
  <c r="N1201" i="2" s="1"/>
  <c r="O1201" i="2" s="1"/>
  <c r="P1201" i="2" s="1"/>
  <c r="L380" i="2"/>
  <c r="N380" i="2" s="1"/>
  <c r="O380" i="2" s="1"/>
  <c r="P380" i="2" s="1"/>
  <c r="L659" i="2"/>
  <c r="N659" i="2" s="1"/>
  <c r="O659" i="2" s="1"/>
  <c r="P659" i="2" s="1"/>
  <c r="L411" i="2"/>
  <c r="N411" i="2" s="1"/>
  <c r="O411" i="2" s="1"/>
  <c r="P411" i="2" s="1"/>
  <c r="L121" i="2"/>
  <c r="N121" i="2" s="1"/>
  <c r="O121" i="2" s="1"/>
  <c r="P121" i="2" s="1"/>
  <c r="L904" i="2"/>
  <c r="N904" i="2" s="1"/>
  <c r="O904" i="2" s="1"/>
  <c r="P904" i="2" s="1"/>
  <c r="L169" i="2"/>
  <c r="N169" i="2" s="1"/>
  <c r="O169" i="2" s="1"/>
  <c r="P169" i="2" s="1"/>
  <c r="L1182" i="2"/>
  <c r="N1182" i="2" s="1"/>
  <c r="O1182" i="2" s="1"/>
  <c r="P1182" i="2" s="1"/>
  <c r="L619" i="2"/>
  <c r="N619" i="2" s="1"/>
  <c r="O619" i="2" s="1"/>
  <c r="P619" i="2" s="1"/>
  <c r="L716" i="2"/>
  <c r="N716" i="2" s="1"/>
  <c r="O716" i="2" s="1"/>
  <c r="P716" i="2" s="1"/>
  <c r="L620" i="2"/>
  <c r="N620" i="2" s="1"/>
  <c r="O620" i="2" s="1"/>
  <c r="P620" i="2" s="1"/>
  <c r="L525" i="2"/>
  <c r="N525" i="2" s="1"/>
  <c r="O525" i="2" s="1"/>
  <c r="P525" i="2" s="1"/>
  <c r="L1026" i="2"/>
  <c r="N1026" i="2" s="1"/>
  <c r="O1026" i="2" s="1"/>
  <c r="P1026" i="2" s="1"/>
  <c r="L574" i="2"/>
  <c r="N574" i="2" s="1"/>
  <c r="O574" i="2" s="1"/>
  <c r="P574" i="2" s="1"/>
  <c r="L381" i="2"/>
  <c r="N381" i="2" s="1"/>
  <c r="O381" i="2" s="1"/>
  <c r="P381" i="2" s="1"/>
  <c r="L1128" i="2"/>
  <c r="N1128" i="2" s="1"/>
  <c r="O1128" i="2" s="1"/>
  <c r="P1128" i="2" s="1"/>
  <c r="L358" i="2"/>
  <c r="N358" i="2" s="1"/>
  <c r="O358" i="2" s="1"/>
  <c r="P358" i="2" s="1"/>
  <c r="L25" i="2"/>
  <c r="N25" i="2" s="1"/>
  <c r="O25" i="2" s="1"/>
  <c r="P25" i="2" s="1"/>
  <c r="L970" i="2"/>
  <c r="N970" i="2" s="1"/>
  <c r="O970" i="2" s="1"/>
  <c r="P970" i="2" s="1"/>
  <c r="L189" i="2"/>
  <c r="N189" i="2" s="1"/>
  <c r="O189" i="2" s="1"/>
  <c r="P189" i="2" s="1"/>
  <c r="L526" i="2"/>
  <c r="N526" i="2" s="1"/>
  <c r="O526" i="2" s="1"/>
  <c r="P526" i="2" s="1"/>
  <c r="L527" i="2"/>
  <c r="N527" i="2" s="1"/>
  <c r="O527" i="2" s="1"/>
  <c r="P527" i="2" s="1"/>
  <c r="L79" i="2"/>
  <c r="N79" i="2" s="1"/>
  <c r="O79" i="2" s="1"/>
  <c r="P79" i="2" s="1"/>
  <c r="L382" i="2"/>
  <c r="N382" i="2" s="1"/>
  <c r="O382" i="2" s="1"/>
  <c r="P382" i="2" s="1"/>
  <c r="L1129" i="2"/>
  <c r="N1129" i="2" s="1"/>
  <c r="O1129" i="2" s="1"/>
  <c r="P1129" i="2" s="1"/>
  <c r="L80" i="2"/>
  <c r="N80" i="2" s="1"/>
  <c r="O80" i="2" s="1"/>
  <c r="P80" i="2" s="1"/>
  <c r="L850" i="2"/>
  <c r="N850" i="2" s="1"/>
  <c r="O850" i="2" s="1"/>
  <c r="P850" i="2" s="1"/>
  <c r="L448" i="2"/>
  <c r="N448" i="2" s="1"/>
  <c r="O448" i="2" s="1"/>
  <c r="P448" i="2" s="1"/>
  <c r="L359" i="2"/>
  <c r="N359" i="2" s="1"/>
  <c r="O359" i="2" s="1"/>
  <c r="P359" i="2" s="1"/>
  <c r="L310" i="2"/>
  <c r="N310" i="2" s="1"/>
  <c r="O310" i="2" s="1"/>
  <c r="P310" i="2" s="1"/>
  <c r="L1130" i="2"/>
  <c r="N1130" i="2" s="1"/>
  <c r="O1130" i="2" s="1"/>
  <c r="P1130" i="2" s="1"/>
  <c r="L1027" i="2"/>
  <c r="N1027" i="2" s="1"/>
  <c r="O1027" i="2" s="1"/>
  <c r="P1027" i="2" s="1"/>
  <c r="L311" i="2"/>
  <c r="N311" i="2" s="1"/>
  <c r="O311" i="2" s="1"/>
  <c r="P311" i="2" s="1"/>
  <c r="L257" i="2"/>
  <c r="N257" i="2" s="1"/>
  <c r="O257" i="2" s="1"/>
  <c r="P257" i="2" s="1"/>
  <c r="L312" i="2"/>
  <c r="N312" i="2" s="1"/>
  <c r="O312" i="2" s="1"/>
  <c r="P312" i="2" s="1"/>
  <c r="L313" i="2"/>
  <c r="N313" i="2" s="1"/>
  <c r="O313" i="2" s="1"/>
  <c r="P313" i="2" s="1"/>
  <c r="L717" i="2"/>
  <c r="N717" i="2" s="1"/>
  <c r="O717" i="2" s="1"/>
  <c r="P717" i="2" s="1"/>
  <c r="L718" i="2"/>
  <c r="N718" i="2" s="1"/>
  <c r="O718" i="2" s="1"/>
  <c r="P718" i="2" s="1"/>
  <c r="L792" i="2"/>
  <c r="N792" i="2" s="1"/>
  <c r="O792" i="2" s="1"/>
  <c r="P792" i="2" s="1"/>
  <c r="L905" i="2"/>
  <c r="N905" i="2" s="1"/>
  <c r="O905" i="2" s="1"/>
  <c r="P905" i="2" s="1"/>
  <c r="L993" i="2"/>
  <c r="N993" i="2" s="1"/>
  <c r="O993" i="2" s="1"/>
  <c r="P993" i="2" s="1"/>
  <c r="L81" i="2"/>
  <c r="N81" i="2" s="1"/>
  <c r="O81" i="2" s="1"/>
  <c r="P81" i="2" s="1"/>
  <c r="L793" i="2"/>
  <c r="N793" i="2" s="1"/>
  <c r="O793" i="2" s="1"/>
  <c r="P793" i="2" s="1"/>
  <c r="L26" i="2"/>
  <c r="N26" i="2" s="1"/>
  <c r="O26" i="2" s="1"/>
  <c r="P26" i="2" s="1"/>
  <c r="L528" i="2"/>
  <c r="N528" i="2" s="1"/>
  <c r="O528" i="2" s="1"/>
  <c r="P528" i="2" s="1"/>
  <c r="L794" i="2"/>
  <c r="N794" i="2" s="1"/>
  <c r="O794" i="2" s="1"/>
  <c r="P794" i="2" s="1"/>
  <c r="L795" i="2"/>
  <c r="N795" i="2" s="1"/>
  <c r="O795" i="2" s="1"/>
  <c r="P795" i="2" s="1"/>
  <c r="L360" i="2"/>
  <c r="N360" i="2" s="1"/>
  <c r="O360" i="2" s="1"/>
  <c r="P360" i="2" s="1"/>
  <c r="L994" i="2"/>
  <c r="N994" i="2" s="1"/>
  <c r="O994" i="2" s="1"/>
  <c r="P994" i="2" s="1"/>
  <c r="L151" i="2"/>
  <c r="N151" i="2" s="1"/>
  <c r="O151" i="2" s="1"/>
  <c r="P151" i="2" s="1"/>
  <c r="L234" i="2"/>
  <c r="N234" i="2" s="1"/>
  <c r="O234" i="2" s="1"/>
  <c r="P234" i="2" s="1"/>
  <c r="L796" i="2"/>
  <c r="N796" i="2" s="1"/>
  <c r="O796" i="2" s="1"/>
  <c r="P796" i="2" s="1"/>
  <c r="L575" i="2"/>
  <c r="N575" i="2" s="1"/>
  <c r="O575" i="2" s="1"/>
  <c r="P575" i="2" s="1"/>
  <c r="L258" i="2"/>
  <c r="N258" i="2" s="1"/>
  <c r="O258" i="2" s="1"/>
  <c r="P258" i="2" s="1"/>
  <c r="L82" i="2"/>
  <c r="N82" i="2" s="1"/>
  <c r="O82" i="2" s="1"/>
  <c r="P82" i="2" s="1"/>
  <c r="L529" i="2"/>
  <c r="N529" i="2" s="1"/>
  <c r="O529" i="2" s="1"/>
  <c r="P529" i="2" s="1"/>
  <c r="L797" i="2"/>
  <c r="N797" i="2" s="1"/>
  <c r="O797" i="2" s="1"/>
  <c r="P797" i="2" s="1"/>
  <c r="L1028" i="2"/>
  <c r="N1028" i="2" s="1"/>
  <c r="O1028" i="2" s="1"/>
  <c r="P1028" i="2" s="1"/>
  <c r="L1215" i="2"/>
  <c r="N1215" i="2" s="1"/>
  <c r="O1215" i="2" s="1"/>
  <c r="P1215" i="2" s="1"/>
  <c r="L906" i="2"/>
  <c r="N906" i="2" s="1"/>
  <c r="O906" i="2" s="1"/>
  <c r="P906" i="2" s="1"/>
  <c r="L530" i="2"/>
  <c r="N530" i="2" s="1"/>
  <c r="O530" i="2" s="1"/>
  <c r="P530" i="2" s="1"/>
  <c r="L122" i="2"/>
  <c r="N122" i="2" s="1"/>
  <c r="O122" i="2" s="1"/>
  <c r="P122" i="2" s="1"/>
  <c r="L1183" i="2"/>
  <c r="N1183" i="2" s="1"/>
  <c r="O1183" i="2" s="1"/>
  <c r="P1183" i="2" s="1"/>
  <c r="L1184" i="2"/>
  <c r="N1184" i="2" s="1"/>
  <c r="O1184" i="2" s="1"/>
  <c r="P1184" i="2" s="1"/>
  <c r="L83" i="2"/>
  <c r="N83" i="2" s="1"/>
  <c r="O83" i="2" s="1"/>
  <c r="P83" i="2" s="1"/>
  <c r="L559" i="2"/>
  <c r="N559" i="2" s="1"/>
  <c r="O559" i="2" s="1"/>
  <c r="P559" i="2" s="1"/>
  <c r="L719" i="2"/>
  <c r="N719" i="2" s="1"/>
  <c r="O719" i="2" s="1"/>
  <c r="P719" i="2" s="1"/>
  <c r="L27" i="2"/>
  <c r="N27" i="2" s="1"/>
  <c r="O27" i="2" s="1"/>
  <c r="P27" i="2" s="1"/>
  <c r="L449" i="2"/>
  <c r="N449" i="2" s="1"/>
  <c r="O449" i="2" s="1"/>
  <c r="P449" i="2" s="1"/>
  <c r="L907" i="2"/>
  <c r="N907" i="2" s="1"/>
  <c r="O907" i="2" s="1"/>
  <c r="P907" i="2" s="1"/>
  <c r="L1029" i="2"/>
  <c r="N1029" i="2" s="1"/>
  <c r="O1029" i="2" s="1"/>
  <c r="P1029" i="2" s="1"/>
  <c r="L531" i="2"/>
  <c r="N531" i="2" s="1"/>
  <c r="O531" i="2" s="1"/>
  <c r="P531" i="2" s="1"/>
  <c r="L412" i="2"/>
  <c r="N412" i="2" s="1"/>
  <c r="O412" i="2" s="1"/>
  <c r="P412" i="2" s="1"/>
  <c r="L314" i="2"/>
  <c r="N314" i="2" s="1"/>
  <c r="O314" i="2" s="1"/>
  <c r="P314" i="2" s="1"/>
  <c r="L995" i="2"/>
  <c r="N995" i="2" s="1"/>
  <c r="O995" i="2" s="1"/>
  <c r="P995" i="2" s="1"/>
  <c r="L28" i="2"/>
  <c r="N28" i="2" s="1"/>
  <c r="O28" i="2" s="1"/>
  <c r="P28" i="2" s="1"/>
  <c r="L996" i="2"/>
  <c r="N996" i="2" s="1"/>
  <c r="O996" i="2" s="1"/>
  <c r="P996" i="2" s="1"/>
  <c r="L851" i="2"/>
  <c r="N851" i="2" s="1"/>
  <c r="O851" i="2" s="1"/>
  <c r="P851" i="2" s="1"/>
  <c r="L315" i="2"/>
  <c r="N315" i="2" s="1"/>
  <c r="O315" i="2" s="1"/>
  <c r="P315" i="2" s="1"/>
  <c r="L450" i="2"/>
  <c r="N450" i="2" s="1"/>
  <c r="O450" i="2" s="1"/>
  <c r="P450" i="2" s="1"/>
  <c r="L413" i="2"/>
  <c r="N413" i="2" s="1"/>
  <c r="O413" i="2" s="1"/>
  <c r="P413" i="2" s="1"/>
  <c r="L1131" i="2"/>
  <c r="N1131" i="2" s="1"/>
  <c r="O1131" i="2" s="1"/>
  <c r="P1131" i="2" s="1"/>
  <c r="L259" i="2"/>
  <c r="N259" i="2" s="1"/>
  <c r="O259" i="2" s="1"/>
  <c r="P259" i="2" s="1"/>
  <c r="L720" i="2"/>
  <c r="N720" i="2" s="1"/>
  <c r="O720" i="2" s="1"/>
  <c r="P720" i="2" s="1"/>
  <c r="L84" i="2"/>
  <c r="N84" i="2" s="1"/>
  <c r="O84" i="2" s="1"/>
  <c r="P84" i="2" s="1"/>
  <c r="L798" i="2"/>
  <c r="N798" i="2" s="1"/>
  <c r="O798" i="2" s="1"/>
  <c r="P798" i="2" s="1"/>
  <c r="L799" i="2"/>
  <c r="N799" i="2" s="1"/>
  <c r="O799" i="2" s="1"/>
  <c r="P799" i="2" s="1"/>
  <c r="L316" i="2"/>
  <c r="N316" i="2" s="1"/>
  <c r="O316" i="2" s="1"/>
  <c r="P316" i="2" s="1"/>
  <c r="L361" i="2"/>
  <c r="N361" i="2" s="1"/>
  <c r="O361" i="2" s="1"/>
  <c r="P361" i="2" s="1"/>
  <c r="L190" i="2"/>
  <c r="N190" i="2" s="1"/>
  <c r="O190" i="2" s="1"/>
  <c r="P190" i="2" s="1"/>
  <c r="L532" i="2"/>
  <c r="N532" i="2" s="1"/>
  <c r="O532" i="2" s="1"/>
  <c r="P532" i="2" s="1"/>
  <c r="L721" i="2"/>
  <c r="N721" i="2" s="1"/>
  <c r="O721" i="2" s="1"/>
  <c r="P721" i="2" s="1"/>
  <c r="L852" i="2"/>
  <c r="N852" i="2" s="1"/>
  <c r="O852" i="2" s="1"/>
  <c r="P852" i="2" s="1"/>
  <c r="L800" i="2"/>
  <c r="N800" i="2" s="1"/>
  <c r="O800" i="2" s="1"/>
  <c r="P800" i="2" s="1"/>
  <c r="L205" i="2"/>
  <c r="N205" i="2" s="1"/>
  <c r="O205" i="2" s="1"/>
  <c r="P205" i="2" s="1"/>
  <c r="L1047" i="2"/>
  <c r="N1047" i="2" s="1"/>
  <c r="O1047" i="2" s="1"/>
  <c r="P1047" i="2" s="1"/>
  <c r="L1048" i="2"/>
  <c r="N1048" i="2" s="1"/>
  <c r="O1048" i="2" s="1"/>
  <c r="P1048" i="2" s="1"/>
  <c r="L1030" i="2"/>
  <c r="N1030" i="2" s="1"/>
  <c r="O1030" i="2" s="1"/>
  <c r="P1030" i="2" s="1"/>
  <c r="L853" i="2"/>
  <c r="N853" i="2" s="1"/>
  <c r="O853" i="2" s="1"/>
  <c r="P853" i="2" s="1"/>
  <c r="L908" i="2"/>
  <c r="N908" i="2" s="1"/>
  <c r="O908" i="2" s="1"/>
  <c r="P908" i="2" s="1"/>
  <c r="L722" i="2"/>
  <c r="N722" i="2" s="1"/>
  <c r="O722" i="2" s="1"/>
  <c r="P722" i="2" s="1"/>
  <c r="L392" i="2"/>
  <c r="N392" i="2" s="1"/>
  <c r="O392" i="2" s="1"/>
  <c r="P392" i="2" s="1"/>
  <c r="L533" i="2"/>
  <c r="N533" i="2" s="1"/>
  <c r="O533" i="2" s="1"/>
  <c r="P533" i="2" s="1"/>
  <c r="L909" i="2"/>
  <c r="N909" i="2" s="1"/>
  <c r="O909" i="2" s="1"/>
  <c r="P909" i="2" s="1"/>
  <c r="L1031" i="2"/>
  <c r="N1031" i="2" s="1"/>
  <c r="O1031" i="2" s="1"/>
  <c r="P1031" i="2" s="1"/>
  <c r="L854" i="2"/>
  <c r="N854" i="2" s="1"/>
  <c r="O854" i="2" s="1"/>
  <c r="P854" i="2" s="1"/>
  <c r="L1132" i="2"/>
  <c r="N1132" i="2" s="1"/>
  <c r="O1132" i="2" s="1"/>
  <c r="P1132" i="2" s="1"/>
  <c r="L723" i="2"/>
  <c r="N723" i="2" s="1"/>
  <c r="O723" i="2" s="1"/>
  <c r="P723" i="2" s="1"/>
  <c r="L660" i="2"/>
  <c r="N660" i="2" s="1"/>
  <c r="O660" i="2" s="1"/>
  <c r="P660" i="2" s="1"/>
  <c r="L910" i="2"/>
  <c r="N910" i="2" s="1"/>
  <c r="O910" i="2" s="1"/>
  <c r="P910" i="2" s="1"/>
  <c r="L152" i="2"/>
  <c r="N152" i="2" s="1"/>
  <c r="O152" i="2" s="1"/>
  <c r="P152" i="2" s="1"/>
  <c r="L317" i="2"/>
  <c r="N317" i="2" s="1"/>
  <c r="O317" i="2" s="1"/>
  <c r="P317" i="2" s="1"/>
  <c r="L534" i="2"/>
  <c r="N534" i="2" s="1"/>
  <c r="O534" i="2" s="1"/>
  <c r="P534" i="2" s="1"/>
  <c r="L85" i="2"/>
  <c r="N85" i="2" s="1"/>
  <c r="O85" i="2" s="1"/>
  <c r="P85" i="2" s="1"/>
  <c r="L560" i="2"/>
  <c r="N560" i="2" s="1"/>
  <c r="O560" i="2" s="1"/>
  <c r="P560" i="2" s="1"/>
  <c r="L1202" i="2"/>
  <c r="N1202" i="2" s="1"/>
  <c r="O1202" i="2" s="1"/>
  <c r="P1202" i="2" s="1"/>
  <c r="L576" i="2"/>
  <c r="N576" i="2" s="1"/>
  <c r="O576" i="2" s="1"/>
  <c r="P576" i="2" s="1"/>
  <c r="L1203" i="2"/>
  <c r="N1203" i="2" s="1"/>
  <c r="O1203" i="2" s="1"/>
  <c r="P1203" i="2" s="1"/>
  <c r="L535" i="2"/>
  <c r="N535" i="2" s="1"/>
  <c r="O535" i="2" s="1"/>
  <c r="P535" i="2" s="1"/>
  <c r="L235" i="2"/>
  <c r="N235" i="2" s="1"/>
  <c r="O235" i="2" s="1"/>
  <c r="P235" i="2" s="1"/>
  <c r="L1032" i="2"/>
  <c r="N1032" i="2" s="1"/>
  <c r="O1032" i="2" s="1"/>
  <c r="P1032" i="2" s="1"/>
  <c r="L123" i="2"/>
  <c r="N123" i="2" s="1"/>
  <c r="O123" i="2" s="1"/>
  <c r="P123" i="2" s="1"/>
  <c r="L206" i="2"/>
  <c r="N206" i="2" s="1"/>
  <c r="O206" i="2" s="1"/>
  <c r="P206" i="2" s="1"/>
  <c r="L1133" i="2"/>
  <c r="N1133" i="2" s="1"/>
  <c r="O1133" i="2" s="1"/>
  <c r="P1133" i="2" s="1"/>
  <c r="L724" i="2"/>
  <c r="N724" i="2" s="1"/>
  <c r="O724" i="2" s="1"/>
  <c r="P724" i="2" s="1"/>
  <c r="L855" i="2"/>
  <c r="N855" i="2" s="1"/>
  <c r="O855" i="2" s="1"/>
  <c r="P855" i="2" s="1"/>
  <c r="L856" i="2"/>
  <c r="N856" i="2" s="1"/>
  <c r="O856" i="2" s="1"/>
  <c r="P856" i="2" s="1"/>
  <c r="L911" i="2"/>
  <c r="N911" i="2" s="1"/>
  <c r="O911" i="2" s="1"/>
  <c r="P911" i="2" s="1"/>
  <c r="L801" i="2"/>
  <c r="N801" i="2" s="1"/>
  <c r="O801" i="2" s="1"/>
  <c r="P801" i="2" s="1"/>
  <c r="L40" i="2"/>
  <c r="N40" i="2" s="1"/>
  <c r="O40" i="2" s="1"/>
  <c r="P40" i="2" s="1"/>
  <c r="L1033" i="2"/>
  <c r="N1033" i="2" s="1"/>
  <c r="O1033" i="2" s="1"/>
  <c r="P1033" i="2" s="1"/>
  <c r="L857" i="2"/>
  <c r="N857" i="2" s="1"/>
  <c r="O857" i="2" s="1"/>
  <c r="P857" i="2" s="1"/>
  <c r="L725" i="2"/>
  <c r="N725" i="2" s="1"/>
  <c r="O725" i="2" s="1"/>
  <c r="P725" i="2" s="1"/>
  <c r="L802" i="2"/>
  <c r="N802" i="2" s="1"/>
  <c r="O802" i="2" s="1"/>
  <c r="P802" i="2" s="1"/>
  <c r="L86" i="2"/>
  <c r="N86" i="2" s="1"/>
  <c r="O86" i="2" s="1"/>
  <c r="P86" i="2" s="1"/>
  <c r="L803" i="2"/>
  <c r="N803" i="2" s="1"/>
  <c r="O803" i="2" s="1"/>
  <c r="P803" i="2" s="1"/>
  <c r="L726" i="2"/>
  <c r="N726" i="2" s="1"/>
  <c r="O726" i="2" s="1"/>
  <c r="P726" i="2" s="1"/>
  <c r="L536" i="2"/>
  <c r="N536" i="2" s="1"/>
  <c r="O536" i="2" s="1"/>
  <c r="P536" i="2" s="1"/>
  <c r="L236" i="2"/>
  <c r="N236" i="2" s="1"/>
  <c r="O236" i="2" s="1"/>
  <c r="P236" i="2" s="1"/>
  <c r="L87" i="2"/>
  <c r="N87" i="2" s="1"/>
  <c r="O87" i="2" s="1"/>
  <c r="P87" i="2" s="1"/>
  <c r="L621" i="2"/>
  <c r="N621" i="2" s="1"/>
  <c r="O621" i="2" s="1"/>
  <c r="P621" i="2" s="1"/>
  <c r="L153" i="2"/>
  <c r="N153" i="2" s="1"/>
  <c r="O153" i="2" s="1"/>
  <c r="P153" i="2" s="1"/>
  <c r="L1204" i="2"/>
  <c r="N1204" i="2" s="1"/>
  <c r="O1204" i="2" s="1"/>
  <c r="P1204" i="2" s="1"/>
  <c r="L191" i="2"/>
  <c r="N191" i="2" s="1"/>
  <c r="O191" i="2" s="1"/>
  <c r="P191" i="2" s="1"/>
  <c r="L537" i="2"/>
  <c r="N537" i="2" s="1"/>
  <c r="O537" i="2" s="1"/>
  <c r="P537" i="2" s="1"/>
  <c r="L538" i="2"/>
  <c r="N538" i="2" s="1"/>
  <c r="O538" i="2" s="1"/>
  <c r="P538" i="2" s="1"/>
  <c r="L727" i="2"/>
  <c r="N727" i="2" s="1"/>
  <c r="O727" i="2" s="1"/>
  <c r="P727" i="2" s="1"/>
  <c r="L36" i="2"/>
  <c r="N36" i="2" s="1"/>
  <c r="O36" i="2" s="1"/>
  <c r="P36" i="2" s="1"/>
  <c r="L318" i="2"/>
  <c r="N318" i="2" s="1"/>
  <c r="O318" i="2" s="1"/>
  <c r="P318" i="2" s="1"/>
  <c r="L661" i="2"/>
  <c r="N661" i="2" s="1"/>
  <c r="O661" i="2" s="1"/>
  <c r="P661" i="2" s="1"/>
  <c r="L1134" i="2"/>
  <c r="N1134" i="2" s="1"/>
  <c r="O1134" i="2" s="1"/>
  <c r="P1134" i="2" s="1"/>
  <c r="L662" i="2"/>
  <c r="N662" i="2" s="1"/>
  <c r="O662" i="2" s="1"/>
  <c r="P662" i="2" s="1"/>
  <c r="L622" i="2"/>
  <c r="N622" i="2" s="1"/>
  <c r="O622" i="2" s="1"/>
  <c r="P622" i="2" s="1"/>
  <c r="L1135" i="2"/>
  <c r="N1135" i="2" s="1"/>
  <c r="O1135" i="2" s="1"/>
  <c r="P1135" i="2" s="1"/>
  <c r="L804" i="2"/>
  <c r="N804" i="2" s="1"/>
  <c r="O804" i="2" s="1"/>
  <c r="P804" i="2" s="1"/>
  <c r="L539" i="2"/>
  <c r="N539" i="2" s="1"/>
  <c r="O539" i="2" s="1"/>
  <c r="P539" i="2" s="1"/>
  <c r="L414" i="2"/>
  <c r="N414" i="2" s="1"/>
  <c r="O414" i="2" s="1"/>
  <c r="P414" i="2" s="1"/>
  <c r="L319" i="2"/>
  <c r="N319" i="2" s="1"/>
  <c r="O319" i="2" s="1"/>
  <c r="P319" i="2" s="1"/>
  <c r="L728" i="2"/>
  <c r="N728" i="2" s="1"/>
  <c r="O728" i="2" s="1"/>
  <c r="P728" i="2" s="1"/>
  <c r="L1185" i="2"/>
  <c r="N1185" i="2" s="1"/>
  <c r="O1185" i="2" s="1"/>
  <c r="P1185" i="2" s="1"/>
  <c r="L1216" i="2"/>
  <c r="N1216" i="2" s="1"/>
  <c r="O1216" i="2" s="1"/>
  <c r="P1216" i="2" s="1"/>
  <c r="L29" i="2"/>
  <c r="N29" i="2" s="1"/>
  <c r="O29" i="2" s="1"/>
  <c r="P29" i="2" s="1"/>
  <c r="L912" i="2"/>
  <c r="N912" i="2" s="1"/>
  <c r="O912" i="2" s="1"/>
  <c r="P912" i="2" s="1"/>
  <c r="L971" i="2"/>
  <c r="N971" i="2" s="1"/>
  <c r="O971" i="2" s="1"/>
  <c r="P971" i="2" s="1"/>
  <c r="L1205" i="2"/>
  <c r="N1205" i="2" s="1"/>
  <c r="O1205" i="2" s="1"/>
  <c r="P1205" i="2" s="1"/>
  <c r="L207" i="2"/>
  <c r="N207" i="2" s="1"/>
  <c r="O207" i="2" s="1"/>
  <c r="P207" i="2" s="1"/>
  <c r="L451" i="2"/>
  <c r="N451" i="2" s="1"/>
  <c r="O451" i="2" s="1"/>
  <c r="P451" i="2" s="1"/>
  <c r="L663" i="2"/>
  <c r="N663" i="2" s="1"/>
  <c r="O663" i="2" s="1"/>
  <c r="P663" i="2" s="1"/>
  <c r="L1136" i="2"/>
  <c r="N1136" i="2" s="1"/>
  <c r="O1136" i="2" s="1"/>
  <c r="P1136" i="2" s="1"/>
  <c r="L664" i="2"/>
  <c r="N664" i="2" s="1"/>
  <c r="O664" i="2" s="1"/>
  <c r="P664" i="2" s="1"/>
  <c r="L208" i="2"/>
  <c r="N208" i="2" s="1"/>
  <c r="O208" i="2" s="1"/>
  <c r="P208" i="2" s="1"/>
  <c r="L415" i="2"/>
  <c r="N415" i="2" s="1"/>
  <c r="O415" i="2" s="1"/>
  <c r="P415" i="2" s="1"/>
  <c r="L88" i="2"/>
  <c r="N88" i="2" s="1"/>
  <c r="O88" i="2" s="1"/>
  <c r="P88" i="2" s="1"/>
  <c r="L913" i="2"/>
  <c r="N913" i="2" s="1"/>
  <c r="O913" i="2" s="1"/>
  <c r="P913" i="2" s="1"/>
  <c r="L972" i="2"/>
  <c r="N972" i="2" s="1"/>
  <c r="O972" i="2" s="1"/>
  <c r="P972" i="2" s="1"/>
  <c r="L805" i="2"/>
  <c r="N805" i="2" s="1"/>
  <c r="O805" i="2" s="1"/>
  <c r="P805" i="2" s="1"/>
  <c r="L729" i="2"/>
  <c r="N729" i="2" s="1"/>
  <c r="O729" i="2" s="1"/>
  <c r="P729" i="2" s="1"/>
  <c r="L192" i="2"/>
  <c r="N192" i="2" s="1"/>
  <c r="O192" i="2" s="1"/>
  <c r="P192" i="2" s="1"/>
  <c r="L237" i="2"/>
  <c r="N237" i="2" s="1"/>
  <c r="O237" i="2" s="1"/>
  <c r="P237" i="2" s="1"/>
  <c r="L452" i="2"/>
  <c r="N452" i="2" s="1"/>
  <c r="O452" i="2" s="1"/>
  <c r="P452" i="2" s="1"/>
  <c r="L730" i="2"/>
  <c r="N730" i="2" s="1"/>
  <c r="O730" i="2" s="1"/>
  <c r="P730" i="2" s="1"/>
  <c r="L1137" i="2"/>
  <c r="N1137" i="2" s="1"/>
  <c r="O1137" i="2" s="1"/>
  <c r="P1137" i="2" s="1"/>
  <c r="L731" i="2"/>
  <c r="N731" i="2" s="1"/>
  <c r="O731" i="2" s="1"/>
  <c r="P731" i="2" s="1"/>
  <c r="L362" i="2"/>
  <c r="N362" i="2" s="1"/>
  <c r="O362" i="2" s="1"/>
  <c r="P362" i="2" s="1"/>
  <c r="L914" i="2"/>
  <c r="N914" i="2" s="1"/>
  <c r="O914" i="2" s="1"/>
  <c r="P914" i="2" s="1"/>
  <c r="L124" i="2"/>
  <c r="N124" i="2" s="1"/>
  <c r="O124" i="2" s="1"/>
  <c r="P124" i="2" s="1"/>
  <c r="L915" i="2"/>
  <c r="N915" i="2" s="1"/>
  <c r="O915" i="2" s="1"/>
  <c r="P915" i="2" s="1"/>
  <c r="L916" i="2"/>
  <c r="N916" i="2" s="1"/>
  <c r="O916" i="2" s="1"/>
  <c r="P916" i="2" s="1"/>
  <c r="L540" i="2"/>
  <c r="N540" i="2" s="1"/>
  <c r="O540" i="2" s="1"/>
  <c r="P540" i="2" s="1"/>
  <c r="L732" i="2"/>
  <c r="N732" i="2" s="1"/>
  <c r="O732" i="2" s="1"/>
  <c r="P732" i="2" s="1"/>
  <c r="L561" i="2"/>
  <c r="N561" i="2" s="1"/>
  <c r="O561" i="2" s="1"/>
  <c r="P561" i="2" s="1"/>
  <c r="L320" i="2"/>
  <c r="N320" i="2" s="1"/>
  <c r="O320" i="2" s="1"/>
  <c r="P320" i="2" s="1"/>
  <c r="L1138" i="2"/>
  <c r="N1138" i="2" s="1"/>
  <c r="O1138" i="2" s="1"/>
  <c r="P1138" i="2" s="1"/>
  <c r="L1034" i="2"/>
  <c r="N1034" i="2" s="1"/>
  <c r="O1034" i="2" s="1"/>
  <c r="P1034" i="2" s="1"/>
  <c r="L858" i="2"/>
  <c r="N858" i="2" s="1"/>
  <c r="O858" i="2" s="1"/>
  <c r="P858" i="2" s="1"/>
  <c r="L917" i="2"/>
  <c r="N917" i="2" s="1"/>
  <c r="O917" i="2" s="1"/>
  <c r="P917" i="2" s="1"/>
  <c r="L1139" i="2"/>
  <c r="N1139" i="2" s="1"/>
  <c r="O1139" i="2" s="1"/>
  <c r="P1139" i="2" s="1"/>
  <c r="L859" i="2"/>
  <c r="N859" i="2" s="1"/>
  <c r="O859" i="2" s="1"/>
  <c r="P859" i="2" s="1"/>
  <c r="L973" i="2"/>
  <c r="N973" i="2" s="1"/>
  <c r="O973" i="2" s="1"/>
  <c r="P973" i="2" s="1"/>
  <c r="L1035" i="2"/>
  <c r="N1035" i="2" s="1"/>
  <c r="O1035" i="2" s="1"/>
  <c r="P1035" i="2" s="1"/>
  <c r="L623" i="2"/>
  <c r="N623" i="2" s="1"/>
  <c r="O623" i="2" s="1"/>
  <c r="P623" i="2" s="1"/>
  <c r="L30" i="2"/>
  <c r="N30" i="2" s="1"/>
  <c r="O30" i="2" s="1"/>
  <c r="P30" i="2" s="1"/>
  <c r="L1206" i="2"/>
  <c r="N1206" i="2" s="1"/>
  <c r="O1206" i="2" s="1"/>
  <c r="P1206" i="2" s="1"/>
  <c r="L806" i="2"/>
  <c r="N806" i="2" s="1"/>
  <c r="O806" i="2" s="1"/>
  <c r="P806" i="2" s="1"/>
  <c r="L541" i="2"/>
  <c r="N541" i="2" s="1"/>
  <c r="O541" i="2" s="1"/>
  <c r="P541" i="2" s="1"/>
  <c r="L733" i="2"/>
  <c r="N733" i="2" s="1"/>
  <c r="O733" i="2" s="1"/>
  <c r="P733" i="2" s="1"/>
  <c r="L416" i="2"/>
  <c r="N416" i="2" s="1"/>
  <c r="O416" i="2" s="1"/>
  <c r="P416" i="2" s="1"/>
  <c r="L260" i="2"/>
  <c r="N260" i="2" s="1"/>
  <c r="O260" i="2" s="1"/>
  <c r="P260" i="2" s="1"/>
  <c r="L1052" i="2"/>
  <c r="N1052" i="2" s="1"/>
  <c r="O1052" i="2" s="1"/>
  <c r="P1052" i="2" s="1"/>
  <c r="L734" i="2"/>
  <c r="N734" i="2" s="1"/>
  <c r="O734" i="2" s="1"/>
  <c r="P734" i="2" s="1"/>
  <c r="L89" i="2"/>
  <c r="N89" i="2" s="1"/>
  <c r="O89" i="2" s="1"/>
  <c r="P89" i="2" s="1"/>
  <c r="L1207" i="2"/>
  <c r="N1207" i="2" s="1"/>
  <c r="O1207" i="2" s="1"/>
  <c r="P1207" i="2" s="1"/>
  <c r="L562" i="2"/>
  <c r="N562" i="2" s="1"/>
  <c r="O562" i="2" s="1"/>
  <c r="P562" i="2" s="1"/>
  <c r="L665" i="2"/>
  <c r="N665" i="2" s="1"/>
  <c r="O665" i="2" s="1"/>
  <c r="P665" i="2" s="1"/>
  <c r="L563" i="2"/>
  <c r="N563" i="2" s="1"/>
  <c r="O563" i="2" s="1"/>
  <c r="P563" i="2" s="1"/>
  <c r="L383" i="2"/>
  <c r="N383" i="2" s="1"/>
  <c r="O383" i="2" s="1"/>
  <c r="P383" i="2" s="1"/>
  <c r="L735" i="2"/>
  <c r="N735" i="2" s="1"/>
  <c r="O735" i="2" s="1"/>
  <c r="P735" i="2" s="1"/>
  <c r="L1140" i="2"/>
  <c r="N1140" i="2" s="1"/>
  <c r="O1140" i="2" s="1"/>
  <c r="P1140" i="2" s="1"/>
  <c r="L736" i="2"/>
  <c r="N736" i="2" s="1"/>
  <c r="O736" i="2" s="1"/>
  <c r="P736" i="2" s="1"/>
  <c r="L1053" i="2"/>
  <c r="N1053" i="2" s="1"/>
  <c r="O1053" i="2" s="1"/>
  <c r="P1053" i="2" s="1"/>
  <c r="L125" i="2"/>
  <c r="N125" i="2" s="1"/>
  <c r="O125" i="2" s="1"/>
  <c r="P125" i="2" s="1"/>
  <c r="L126" i="2"/>
  <c r="N126" i="2" s="1"/>
  <c r="O126" i="2" s="1"/>
  <c r="P126" i="2" s="1"/>
  <c r="L860" i="2"/>
  <c r="N860" i="2" s="1"/>
  <c r="O860" i="2" s="1"/>
  <c r="P860" i="2" s="1"/>
  <c r="L209" i="2"/>
  <c r="N209" i="2" s="1"/>
  <c r="O209" i="2" s="1"/>
  <c r="P209" i="2" s="1"/>
  <c r="L90" i="2"/>
  <c r="N90" i="2" s="1"/>
  <c r="O90" i="2" s="1"/>
  <c r="P90" i="2" s="1"/>
  <c r="L3" i="2"/>
  <c r="N3" i="2" s="1"/>
  <c r="O3" i="2" s="1"/>
  <c r="P3" i="2" s="1"/>
  <c r="L542" i="2"/>
  <c r="N542" i="2" s="1"/>
  <c r="O542" i="2" s="1"/>
  <c r="P542" i="2" s="1"/>
  <c r="L807" i="2"/>
  <c r="N807" i="2" s="1"/>
  <c r="O807" i="2" s="1"/>
  <c r="P807" i="2" s="1"/>
  <c r="L974" i="2"/>
  <c r="N974" i="2" s="1"/>
  <c r="Q2" i="1"/>
  <c r="P2" i="1"/>
  <c r="O2" i="1"/>
  <c r="O976" i="2" l="1"/>
  <c r="P976" i="2" s="1"/>
  <c r="O1000" i="2"/>
  <c r="P1000" i="2" s="1"/>
  <c r="O1149" i="2"/>
  <c r="P1149" i="2" s="1"/>
  <c r="O6" i="2"/>
  <c r="P6" i="2" s="1"/>
  <c r="O927" i="2"/>
  <c r="P927" i="2" s="1"/>
  <c r="O1062" i="2"/>
  <c r="P1062" i="2" s="1"/>
  <c r="O926" i="2"/>
  <c r="P926" i="2" s="1"/>
  <c r="O1209" i="2"/>
  <c r="P1209" i="2" s="1"/>
  <c r="O156" i="2"/>
  <c r="P156" i="2" s="1"/>
  <c r="O744" i="2"/>
  <c r="P744" i="2" s="1"/>
  <c r="O1059" i="2"/>
  <c r="P1059" i="2" s="1"/>
  <c r="O999" i="2"/>
  <c r="P999" i="2" s="1"/>
  <c r="O670" i="2"/>
  <c r="P670" i="2" s="1"/>
  <c r="O811" i="2"/>
  <c r="P811" i="2" s="1"/>
  <c r="O462" i="2"/>
  <c r="P462" i="2" s="1"/>
  <c r="O1147" i="2"/>
  <c r="P1147" i="2" s="1"/>
  <c r="O461" i="2"/>
  <c r="P461" i="2" s="1"/>
  <c r="O589" i="2"/>
  <c r="P589" i="2" s="1"/>
  <c r="O95" i="2"/>
  <c r="P95" i="2" s="1"/>
  <c r="O212" i="2"/>
  <c r="P212" i="2" s="1"/>
  <c r="O586" i="2"/>
  <c r="P586" i="2" s="1"/>
  <c r="O668" i="2"/>
  <c r="P668" i="2" s="1"/>
  <c r="O460" i="2"/>
  <c r="P460" i="2" s="1"/>
  <c r="O629" i="2"/>
  <c r="P629" i="2" s="1"/>
  <c r="O564" i="2"/>
  <c r="P564" i="2" s="1"/>
  <c r="O1057" i="2"/>
  <c r="P1057" i="2" s="1"/>
  <c r="O130" i="2"/>
  <c r="P130" i="2" s="1"/>
  <c r="O459" i="2"/>
  <c r="P459" i="2" s="1"/>
  <c r="O267" i="2"/>
  <c r="P267" i="2" s="1"/>
  <c r="O923" i="2"/>
  <c r="P923" i="2" s="1"/>
  <c r="O1146" i="2"/>
  <c r="P1146" i="2" s="1"/>
  <c r="O1145" i="2"/>
  <c r="P1145" i="2" s="1"/>
  <c r="O627" i="2"/>
  <c r="P627" i="2" s="1"/>
  <c r="O922" i="2"/>
  <c r="P922" i="2" s="1"/>
  <c r="O211" i="2"/>
  <c r="P211" i="2" s="1"/>
  <c r="O742" i="2"/>
  <c r="P742" i="2" s="1"/>
  <c r="O921" i="2"/>
  <c r="P921" i="2" s="1"/>
  <c r="O740" i="2"/>
  <c r="P740" i="2" s="1"/>
  <c r="O43" i="2"/>
  <c r="P43" i="2" s="1"/>
  <c r="O42" i="2"/>
  <c r="P42" i="2" s="1"/>
  <c r="O323" i="2"/>
  <c r="P323" i="2" s="1"/>
  <c r="O862" i="2"/>
  <c r="P862" i="2" s="1"/>
  <c r="O1143" i="2"/>
  <c r="P1143" i="2" s="1"/>
  <c r="O1208" i="2"/>
  <c r="P1208" i="2" s="1"/>
  <c r="O626" i="2"/>
  <c r="P626" i="2" s="1"/>
  <c r="O322" i="2"/>
  <c r="P322" i="2" s="1"/>
  <c r="O998" i="2"/>
  <c r="P998" i="2" s="1"/>
  <c r="O128" i="2"/>
  <c r="P128" i="2" s="1"/>
  <c r="O91" i="2"/>
  <c r="P91" i="2" s="1"/>
  <c r="O667" i="2"/>
  <c r="P667" i="2" s="1"/>
  <c r="O238" i="2"/>
  <c r="P238" i="2" s="1"/>
  <c r="O127" i="2"/>
  <c r="P127" i="2" s="1"/>
  <c r="O265" i="2"/>
  <c r="P265" i="2" s="1"/>
  <c r="O457" i="2"/>
  <c r="P457" i="2" s="1"/>
  <c r="O975" i="2"/>
  <c r="P975" i="2" s="1"/>
  <c r="O578" i="2"/>
  <c r="P578" i="2" s="1"/>
  <c r="O809" i="2"/>
  <c r="P809" i="2" s="1"/>
  <c r="O624" i="2"/>
  <c r="P624" i="2" s="1"/>
  <c r="O861" i="2"/>
  <c r="P861" i="2" s="1"/>
  <c r="O577" i="2"/>
  <c r="P577" i="2" s="1"/>
  <c r="O1142" i="2"/>
  <c r="P1142" i="2" s="1"/>
  <c r="O919" i="2"/>
  <c r="P919" i="2" s="1"/>
  <c r="O456" i="2"/>
  <c r="P456" i="2" s="1"/>
  <c r="O193" i="2"/>
  <c r="P193" i="2" s="1"/>
  <c r="O321" i="2"/>
  <c r="P321" i="2" s="1"/>
  <c r="O918" i="2"/>
  <c r="P918" i="2" s="1"/>
  <c r="O384" i="2"/>
  <c r="P384" i="2" s="1"/>
  <c r="O263" i="2"/>
  <c r="P263" i="2" s="1"/>
  <c r="O4" i="2"/>
  <c r="P4" i="2" s="1"/>
  <c r="O363" i="2"/>
  <c r="P363" i="2" s="1"/>
  <c r="O808" i="2"/>
  <c r="P808" i="2" s="1"/>
  <c r="O974" i="2"/>
  <c r="P974" i="2" s="1"/>
</calcChain>
</file>

<file path=xl/sharedStrings.xml><?xml version="1.0" encoding="utf-8"?>
<sst xmlns="http://schemas.openxmlformats.org/spreadsheetml/2006/main" count="20695" uniqueCount="1538">
  <si>
    <t>MATRICOLA</t>
  </si>
  <si>
    <t>COGNOME</t>
  </si>
  <si>
    <t>NOME</t>
  </si>
  <si>
    <t>RUOLO</t>
  </si>
  <si>
    <t>CATEGORIA</t>
  </si>
  <si>
    <t>AREA</t>
  </si>
  <si>
    <t>DETTAGLIO DELLA SEDE</t>
  </si>
  <si>
    <t>ABBANDONI</t>
  </si>
  <si>
    <t>CLAUDIA</t>
  </si>
  <si>
    <t>ND</t>
  </si>
  <si>
    <t>C 3</t>
  </si>
  <si>
    <t>Categoria C - Area amministrativa</t>
  </si>
  <si>
    <t>DIREZIONE RICERCA E INTERNAZIONALIZZAZIONE</t>
  </si>
  <si>
    <t>AMMINISTRAZIONE CENTRALE - DIREZIONE RICERCA E INTERNAZIONALIZZAZIONE - SETTORE INTERNAZIONALIZZAZIONE - UNITA' COOPERAZIONE INTERNAZIONALE</t>
  </si>
  <si>
    <t>ACAMPORA</t>
  </si>
  <si>
    <t>NUNZIA</t>
  </si>
  <si>
    <t>B 5</t>
  </si>
  <si>
    <t>Categoria B - Area servizi generali e tecnici</t>
  </si>
  <si>
    <t>DIREZIONE ECONOMATO, PATRIMONIO E SERVIZI GENERALI</t>
  </si>
  <si>
    <t>AMMINISTRAZIONE CENTRALE - DIREZIONE ECONOMATO, PATRIMONIO E SERVIZI GENERALI</t>
  </si>
  <si>
    <t>ADAMO</t>
  </si>
  <si>
    <t>EVELYN</t>
  </si>
  <si>
    <t>NT</t>
  </si>
  <si>
    <t>C 1</t>
  </si>
  <si>
    <t>Categoria C - Area tecnica, tecnico-scientifica ed elaborazione dati</t>
  </si>
  <si>
    <t>DIPARTIMENTO DI PATOLOGIA CHIRURGICA, MEDICA, MOLECOLARE E DELL'AREA CRITICA</t>
  </si>
  <si>
    <t>ADORNI FONTANA</t>
  </si>
  <si>
    <t>GABRIELE</t>
  </si>
  <si>
    <t>C 2</t>
  </si>
  <si>
    <t>DIPARTIMENTO DI INGEGNERIA CIVILE E INDUSTRIALE</t>
  </si>
  <si>
    <t>ADRIANI</t>
  </si>
  <si>
    <t>DOMENICO</t>
  </si>
  <si>
    <t>D 6</t>
  </si>
  <si>
    <t>Categoria D - Area amministrativa-gestionale</t>
  </si>
  <si>
    <t>SISTEMA BIBLIOTECARIO DI ATENEO (S.B.A.)</t>
  </si>
  <si>
    <t>SISTEMA BIBLIOTECARIO DI ATENEO (S.B.A.) - POLO LLM, ANTIC., FILOSOFIA E STORIA, STORIA ARTI  - UNITA' BIBLIOTECA, SERVIZI E PERIODICI</t>
  </si>
  <si>
    <t>AGHINI LOMBARDI</t>
  </si>
  <si>
    <t>MATTEO</t>
  </si>
  <si>
    <t>B 1</t>
  </si>
  <si>
    <t>AGLIETTO</t>
  </si>
  <si>
    <t>ANNA</t>
  </si>
  <si>
    <t>C 4</t>
  </si>
  <si>
    <t>DIPARTIMENTO DI CHIMICA E CHIMICA INDUSTRIALE</t>
  </si>
  <si>
    <t>DIPARTIMENTO DI CHIMICA E CHIMICA INDUSTRIALE - SERVIZI AMMINISTRATIVI - UNITA' RICERCA</t>
  </si>
  <si>
    <t>AGUIRRE</t>
  </si>
  <si>
    <t>MARIA LUCIA</t>
  </si>
  <si>
    <t>STABULARISTI</t>
  </si>
  <si>
    <t>AMMINISTRAZIONE CENTRALE - STABULARISTI</t>
  </si>
  <si>
    <t>ALESSIO</t>
  </si>
  <si>
    <t>FRANCESCO</t>
  </si>
  <si>
    <t>B 4</t>
  </si>
  <si>
    <t>DIPARTIMENTO DI SCIENZE POLITICHE</t>
  </si>
  <si>
    <t>DIPARTIMENTO DI SCIENZE POLITICHE - SERVIZI AMMINISTRATIVI - UNITA' BILANCIO E SERVIZI GENERALI</t>
  </si>
  <si>
    <t>ALFARANO</t>
  </si>
  <si>
    <t>LAURA</t>
  </si>
  <si>
    <t>DIREZIONE DIDATTICA E SERVIZI AGLI STUDENTI</t>
  </si>
  <si>
    <t>AMMINISTRAZIONE CENTRALE - DIREZIONE DIDATTICA E SERVIZI AGLI STUDENTI - SETTORE LAUREATI</t>
  </si>
  <si>
    <t>ALPINI</t>
  </si>
  <si>
    <t>STEFANO</t>
  </si>
  <si>
    <t>D 1</t>
  </si>
  <si>
    <t>DIPARTIMENTO DI SCIENZE POLITICHE - SERVIZI AMMINISTRATIVI - UNITA' DIDATTICA</t>
  </si>
  <si>
    <t>DIPARTIMENTO DI MATEMATICA</t>
  </si>
  <si>
    <t>ALTOBELLI</t>
  </si>
  <si>
    <t>LUCA</t>
  </si>
  <si>
    <t>AMMINISTRAZIONE CENTRALE - DIREZIONE ECONOMATO, PATRIMONIO E SERVIZI GENERALI - SETTORE ECONOMATO E SERVIZI GENERALI - UNITA' POLI DIDATTICI, MOBILITY MANAGER E MANAGER DELLE AULE</t>
  </si>
  <si>
    <t>AMARANTI</t>
  </si>
  <si>
    <t>ROBERTA</t>
  </si>
  <si>
    <t>D 3</t>
  </si>
  <si>
    <t>Categoria D - Area tecnica, tecnico-scientifica ed elaborazione dati</t>
  </si>
  <si>
    <t>SISTEMA INFORMATICO DIPARTIMENTALE (S.I.D.)</t>
  </si>
  <si>
    <t>SISTEMA INFORMATICO DIPARTIMENTALE (S.I.D.) - POLO INFORMATICO 2</t>
  </si>
  <si>
    <t>AMATO</t>
  </si>
  <si>
    <t>AMMANNATI</t>
  </si>
  <si>
    <t>C 5</t>
  </si>
  <si>
    <t>Categoria C - Area biblioteche</t>
  </si>
  <si>
    <t>SISTEMA BIBLIOTECARIO DI ATENEO (S.B.A.) - POLO M.I.F. CHIMICA, SC. NAT. E AMBIENTALI - UNITA' BIBLIOTECA, SERVIZI E PERIODICI</t>
  </si>
  <si>
    <t>ANATOLIO</t>
  </si>
  <si>
    <t>DIPARTIMENTO DI CIVILTA' E FORME DEL SAPERE</t>
  </si>
  <si>
    <t>DIPARTIMENTO DI CIVILTA' E FORME DEL SAPERE - SERVIZI AMMINISTRATIVI - UNITA' BILANCIO E SERVIZI GENERALI</t>
  </si>
  <si>
    <t>PATRIZIA</t>
  </si>
  <si>
    <t>Categoria B - Area amministrativa</t>
  </si>
  <si>
    <t>DIPARTIMENTO DI CIVILTA' E FORME DEL SAPERE - SERVIZI AMMINISTRATIVI - UNITA' DIDATTICA</t>
  </si>
  <si>
    <t>ANDRENUCCI</t>
  </si>
  <si>
    <t>SARA</t>
  </si>
  <si>
    <t>DIREZIONE FINANZA, FISCALE E STIPENDI</t>
  </si>
  <si>
    <t>AMMINISTRAZIONE CENTRALE - DIREZIONE FINANZA, FISCALE E STIPENDI - SETTORE FINANZA E CONTABILITA' - UNITA' GESTIONE DEL BUDGET DEI DIPARTIMENTI, SISTEMI E CENTRI CON AUTONOMIA GESTIONALE</t>
  </si>
  <si>
    <t>ANDREONI</t>
  </si>
  <si>
    <t>ENRICO</t>
  </si>
  <si>
    <t>DIPARTIMENTO DI FISICA</t>
  </si>
  <si>
    <t>ANDREOTTI</t>
  </si>
  <si>
    <t>ALESSIA</t>
  </si>
  <si>
    <t>LICO</t>
  </si>
  <si>
    <t>CENTRO DI RICERCHE AGRO-AMBIENTALI "E. AVANZI"</t>
  </si>
  <si>
    <t>ANDROVANDI</t>
  </si>
  <si>
    <t>MARIA</t>
  </si>
  <si>
    <t>DIPARTIMENTO DI SCIENZE DELLA TERRA</t>
  </si>
  <si>
    <t>DIPARTIMENTO DI SCIENZE DELLA TERRA - SERVIZI AMMINISTRATIVI - UNITA' BILANCIO E SERVIZI GENERALI</t>
  </si>
  <si>
    <t>ANGELI</t>
  </si>
  <si>
    <t>GIULIO GIUSEPPE GIOVANNI</t>
  </si>
  <si>
    <t>D 2</t>
  </si>
  <si>
    <t>DIREZIONE EDILIZIA E TELECOMUNICAZIONE</t>
  </si>
  <si>
    <t>AMMINISTRAZIONE CENTRALE - DIREZIONE EDILIZIA - SETTORE NUOVE OPERE E GRANDI RISTRUTTURAZIONI</t>
  </si>
  <si>
    <t>ANGRI</t>
  </si>
  <si>
    <t>AMMINISTRAZIONE CENTRALE - DIREZIONE EDILIZIA - SETTORE GESTIONE AMMINISTRATIVA, GARE E CONTRATTI  - UNITA' SUPPORTO AMMINISTRATIVO DELLE ATTIVITA' DELL'EDILIZIA E GESTIONE DEI CONTRATTI NON AD EVIDENZA PUBBLICA</t>
  </si>
  <si>
    <t>ANGUILLESI</t>
  </si>
  <si>
    <t>IRENE</t>
  </si>
  <si>
    <t>ANICHINI</t>
  </si>
  <si>
    <t>MARIA GRAZIA</t>
  </si>
  <si>
    <t>DIPARTIMENTO DI INGEGNERIA DELL'INFORMAZIONE</t>
  </si>
  <si>
    <t>DIPARTIMENTO DI INGEGNERIA DELL'INFORMAZIONE - SERVIZI AMMINISTRATIVI - UNITA' BILANCIO E SERVIZI GENERALI</t>
  </si>
  <si>
    <t>ANIS ISHAK NAKHLA</t>
  </si>
  <si>
    <t>RANDA</t>
  </si>
  <si>
    <t>ANTICHI</t>
  </si>
  <si>
    <t>DANIELE</t>
  </si>
  <si>
    <t>ANTOGNAZZI</t>
  </si>
  <si>
    <t>BETTI GILDA</t>
  </si>
  <si>
    <t>AMMINISTRAZIONE CENTRALE - DIREZIONE ECONOMATO, PATRIMONIO E SERVIZI GENERALI - SETTORE ECONOMATO E SERVIZI GENERALI - UNITA' BENI E SERVIZI GENERALI</t>
  </si>
  <si>
    <t>ANTONELLI</t>
  </si>
  <si>
    <t>FLAVIO</t>
  </si>
  <si>
    <t>RICCARDO</t>
  </si>
  <si>
    <t>D 5</t>
  </si>
  <si>
    <t>DIPARTIMENTO DI SCIENZE AGRARIE, ALIMENTARI E AGRO-AMBIENTALI</t>
  </si>
  <si>
    <t>SAIDA</t>
  </si>
  <si>
    <t>DIPARTIMENTO DI MATEMATICA - SERVIZI AMMINISTRATIVI - UNITA' BILANCIO E SERVIZI GENERALI</t>
  </si>
  <si>
    <t>ANTONELLO</t>
  </si>
  <si>
    <t>PAOLO</t>
  </si>
  <si>
    <t>APRILE</t>
  </si>
  <si>
    <t>ANTONIETTA</t>
  </si>
  <si>
    <t>DIREZIONE GENERALE</t>
  </si>
  <si>
    <t>AMMINISTRAZIONE CENTRALE - DIREZIONE GENERALE - UFFICIO SICUREZZA E AMBIENTE - UNITA' ADEMPIMENTI AMMINISTRATIVO-CONTABILI E CONTRATTUALI</t>
  </si>
  <si>
    <t>ARA</t>
  </si>
  <si>
    <t>ANTONELLA</t>
  </si>
  <si>
    <t>ARCURI</t>
  </si>
  <si>
    <t>DAMIANO</t>
  </si>
  <si>
    <t>DIPARTIMENTO DI INGEGNERIA DELL'ENERGIA, DEI SISTEMI, DEL TERRITORIO E DELLE COSTRUZIONI</t>
  </si>
  <si>
    <t>ARDINGHI</t>
  </si>
  <si>
    <t>ANDREA</t>
  </si>
  <si>
    <t>DIPARTIMENTO DI FILOLOGIA, LETTERATURA E LINGUISTICA</t>
  </si>
  <si>
    <t>DIPARTIMENTO FILOLOGIA, LETTERATURA  E LINGUISTICA - SERVIZI AMMINISTRATIVI - UNITA' BILANCIO E SERVIZI GENERALI</t>
  </si>
  <si>
    <t>ARMAIOLI MAGI</t>
  </si>
  <si>
    <t>SISTEMA INFORMATICO DIPARTIMENTALE (S.I.D.) - POLO INFORMATICO 6</t>
  </si>
  <si>
    <t>ARMENTO</t>
  </si>
  <si>
    <t>MARIA GIOVANNA</t>
  </si>
  <si>
    <t>C 6</t>
  </si>
  <si>
    <t>DIPARTIMENTO DI SCIENZE AGRARIE, ALIM. E AGRO-AMB. - SERVIZI AMMINISTRATIVI - UNITA' DIDATTICA</t>
  </si>
  <si>
    <t>ASCANI</t>
  </si>
  <si>
    <t>LORENZA</t>
  </si>
  <si>
    <t>ASSAIANTE</t>
  </si>
  <si>
    <t>LIDA</t>
  </si>
  <si>
    <t>AMMINISTRAZIONE CENTRALE - DIREZIONE GENERALE - UFFICIO AFFARI GENERALI - SEZIONE PROTOCOLLO</t>
  </si>
  <si>
    <t>ATZORI</t>
  </si>
  <si>
    <t>MARIO</t>
  </si>
  <si>
    <t>SISTEMA MUSEALE DI ATENEO (S.M.A)</t>
  </si>
  <si>
    <t>SISTEMA MUSEALE DI ATENEO (S.M.A) - POLO MUSEALE STORICO</t>
  </si>
  <si>
    <t>AVINO</t>
  </si>
  <si>
    <t>AZZATO</t>
  </si>
  <si>
    <t>GIUSEPPE</t>
  </si>
  <si>
    <t>DIPARTIMENTO DI FISICA - SERVIZI AMMINISTRATIVI - UNITA' BILANCIO E SERVIZI GENERALI</t>
  </si>
  <si>
    <t>BABBONI</t>
  </si>
  <si>
    <t>DIPARTIMENTO DI SCIENZE VETERINARIE</t>
  </si>
  <si>
    <t>BACHECHI</t>
  </si>
  <si>
    <t>LETIZIA</t>
  </si>
  <si>
    <t>NM</t>
  </si>
  <si>
    <t>AMMINISTRAZIONE CENTRALE - DIREZIONE FINANZA, FISCALE E STIPENDI</t>
  </si>
  <si>
    <t>BACIN</t>
  </si>
  <si>
    <t>EMANUELA</t>
  </si>
  <si>
    <t>AMMINISTRAZIONE CENTRALE - DIREZIONE GENERALE - UFFICIO AFFARI GENERALI - UNITA' ELETTORALE, NORMATIVA E COSTITUZIONE STRUTTURE UNIVERSITARIE</t>
  </si>
  <si>
    <t>DIREZIONE DEL PERSONALE E DEGLI AFFARI GENERALI</t>
  </si>
  <si>
    <t>AMMINISTRAZIONE CENTRALE - DIREZIONE DEL PERSONALE E DEGLI AFFARI GENERALI</t>
  </si>
  <si>
    <t>BADALASSI</t>
  </si>
  <si>
    <t>SIMONE</t>
  </si>
  <si>
    <t>DIREZIONE SERVIZI INFORMATICI E AMMINISTRAZIONE DIGITALE</t>
  </si>
  <si>
    <t>AMMINISTRAZIONE CENTRALE - DIREZIONE INFORMATICA, TELECOM. E FONIA - ICT - SETTORE RETE, TELECOMUNICAZIONI E FONIA - SERRA - UNITA' AFFARI GENERALI, CONTABILITA', PROGRAMMAZIONE E CONTROLLO DELLA SPESA, BILANCIO</t>
  </si>
  <si>
    <t>AMMINISTRAZIONE CENTRALE - DIREZIONE EDILIZIA E TELECOMUNICAZIONE - SETTORE RETE, TELECOMUNICAZIONI E FONIA - SERRA</t>
  </si>
  <si>
    <t>BADALUCCO</t>
  </si>
  <si>
    <t>AMMINISTRAZIONE CENTRALE - DIREZIONE DIDATTICA E SERVIZI AGLI STUDENTI - SETTORE STUDENTI</t>
  </si>
  <si>
    <t>BAGLINI</t>
  </si>
  <si>
    <t>ALESSANDRO</t>
  </si>
  <si>
    <t>C 7</t>
  </si>
  <si>
    <t>MANUELA</t>
  </si>
  <si>
    <t>BAGNATO</t>
  </si>
  <si>
    <t>AMMINISTRAZIONE CENTRALE - DIREZIONE RICERCA E INTERNAZIONALIZZAZIONE - SETTORE RICERCA - UNITA' RICERCA EUROPEA E INTERNAZIONALE</t>
  </si>
  <si>
    <t>AMMINISTRAZIONE CENTRALE - DIREZIONE DEL PERSONALE - UNITA' AMMINISTRAZIONE PERSONALE DOCENTE</t>
  </si>
  <si>
    <t>BALDANZI</t>
  </si>
  <si>
    <t>MARCO</t>
  </si>
  <si>
    <t>BALDESCHI</t>
  </si>
  <si>
    <t>SANDRA</t>
  </si>
  <si>
    <t>DIPARTIMENTO DI SCIENZE VETERINARIE - SERVIZI AMMINISTRATIVI - UNITA' BILANCIO E SERVIZI GENERALI</t>
  </si>
  <si>
    <t>BALDINI</t>
  </si>
  <si>
    <t>B 3</t>
  </si>
  <si>
    <t>LUCIA</t>
  </si>
  <si>
    <t>BALDUCCI</t>
  </si>
  <si>
    <t>BALDUINI</t>
  </si>
  <si>
    <t>AMALIA</t>
  </si>
  <si>
    <t>BALESTRI</t>
  </si>
  <si>
    <t>DONATELLA</t>
  </si>
  <si>
    <t>DIPARTIMENTO DI GIURISPRUDENZA</t>
  </si>
  <si>
    <t>DIPARTIMENTO DI GIURISPRUDENZA - SERVIZI AMMINISTRATIVI - UNITA' BILANCIO E SERVIZI GENERALI</t>
  </si>
  <si>
    <t>ELENA</t>
  </si>
  <si>
    <t>DIPARTIMENTO DI BIOLOGIA</t>
  </si>
  <si>
    <t>MARIA PAOLA</t>
  </si>
  <si>
    <t>BALESTRINO</t>
  </si>
  <si>
    <t>SALVATORE</t>
  </si>
  <si>
    <t>CENTRO DI RICERCA "E. PIAGGIO"</t>
  </si>
  <si>
    <t>BALZANO</t>
  </si>
  <si>
    <t>FEDERICA</t>
  </si>
  <si>
    <t>D 4</t>
  </si>
  <si>
    <t>BAMBI</t>
  </si>
  <si>
    <t>SIMONA</t>
  </si>
  <si>
    <t>Categoria D - Area biblioteche</t>
  </si>
  <si>
    <t>SISTEMA BIBLIOTECARIO DI ATENEO (S.B.A.) - POLO ECONOMIA, AGRARIA, MEDICINA VETERINARIA - UNITA' BIBLIOTECA, SERVIZI E PERIODICI</t>
  </si>
  <si>
    <t>BANDERA</t>
  </si>
  <si>
    <t>NIRVANA</t>
  </si>
  <si>
    <t>BARACHINI</t>
  </si>
  <si>
    <t>ALESSANDRA</t>
  </si>
  <si>
    <t>DIPARTIMENTO DI SCIENZE AGRARIE, ALIM. E AGRO-AMB. - SERVIZI AMMINISTRATIVI - UNITA' BILANCIO E SERVIZI GENERALI</t>
  </si>
  <si>
    <t>AMMINISTRAZIONE CENTRALE - DIREZIONE INFORMATICA, TELECOM. E FONIA - ICT - SETTORE DEMATERIALIZZAZIONE E WORKFLOW DOCUMENTALE</t>
  </si>
  <si>
    <t>BARAGATTI</t>
  </si>
  <si>
    <t>BARBUTI</t>
  </si>
  <si>
    <t>CRISTINA</t>
  </si>
  <si>
    <t>DIPARTIMENTO DI INGEGNERIA DELL'ENERGIA, DEI SISTEMI, DEL TERRITORIO E DELLE COSTRUZIONI- SERVIZI AMMINISTRATIVI - UNITA' BILANCIO E SERVIZI GENERALI</t>
  </si>
  <si>
    <t>BARGAGNA</t>
  </si>
  <si>
    <t>PAOLA</t>
  </si>
  <si>
    <t>BARGHETTI</t>
  </si>
  <si>
    <t>AMMINISTRAZIONE CENTRALE - DIREZIONE DEL PERSONALE - UNITA' PROGRAMMAZIONE E RECLUTAMENTO DEL PERSONALE</t>
  </si>
  <si>
    <t>BARONCINI</t>
  </si>
  <si>
    <t>LISA</t>
  </si>
  <si>
    <t>BARONI</t>
  </si>
  <si>
    <t>ORNELLA</t>
  </si>
  <si>
    <t>B 6</t>
  </si>
  <si>
    <t>BARONTINI</t>
  </si>
  <si>
    <t>SISTEMA INFORMATICO DIPARTIMENTALE (S.I.D.) - POLO INFORMATICO 5</t>
  </si>
  <si>
    <t>SUSANNA</t>
  </si>
  <si>
    <t>DIPARTIMENTO DI ECONOMIA E MANAGEMENT</t>
  </si>
  <si>
    <t>DIPARTIMENTO DI ECONOMIA E MANAGEMENT - SERVIZI AMMINISTRATIVI - UNITA' DIDATTICA E INTERNAZIONALIZZAZIONE</t>
  </si>
  <si>
    <t>BARRA</t>
  </si>
  <si>
    <t>BARSANTI</t>
  </si>
  <si>
    <t>BARSOTTI</t>
  </si>
  <si>
    <t>MONICA</t>
  </si>
  <si>
    <t>DIPARTIMENTO DI SCIENZE VETERINARIE - SERVIZI AMMINISTRATIVI - UNITA' RICERCA</t>
  </si>
  <si>
    <t>DIPARTIMENTO DI BIOLOGIA - SERVIZI AMMINISTRATIVI - UNITA' RICERCA</t>
  </si>
  <si>
    <t>DIPARTIMENTO DI INGEGNERIA DELL'ENERGIA, DEI SISTEMI, DEL TERRITORIO E DELLE COSTRUZIONI- SERVIZI AMMINISTRATIVI - UNITA' RICERCA</t>
  </si>
  <si>
    <t>BARTOLI</t>
  </si>
  <si>
    <t>FULVIO</t>
  </si>
  <si>
    <t>BARTOLINI</t>
  </si>
  <si>
    <t>AMMINISTRAZIONE CENTRALE - DIREZIONE FINANZA, FISCALE E STIPENDI - SETTORE STIPENDI - UNITA' RETRIBUZIONI</t>
  </si>
  <si>
    <t>ROBERTO</t>
  </si>
  <si>
    <t>AMMINISTRAZIONE CENTRALE - DIREZIONE ECONOMATO, PATRIMONIO E SERVIZI GENERALI - SETTORE GESTIONE TECNICA DEL PATRIMONIO IMMOBILIAR - UNITA' MONITORAGGIO - VALUTAZIONI TECNICHE IMMOBIL</t>
  </si>
  <si>
    <t>BASCHERINI</t>
  </si>
  <si>
    <t>DIPARTIMENTO DI FARMACIA</t>
  </si>
  <si>
    <t>DIPARTIMENTO DI FARMACIA - SERVIZI AMMINISTRATIVI - UNITA' BILANCIO E SERVIZI GENERALI</t>
  </si>
  <si>
    <t>BASILE</t>
  </si>
  <si>
    <t>ANGELA ROSA</t>
  </si>
  <si>
    <t>AMMINISTRAZIONE CENTRALE - DIREZIONE GENERALE - UFFICIO SICUREZZA E AMBIENTE - UNITA' SERVIZIO PREVENZIONE E PROTEZIONE 2 E PROTEZIONE AMBIENTE</t>
  </si>
  <si>
    <t>BASILISCHI</t>
  </si>
  <si>
    <t>BASSANI</t>
  </si>
  <si>
    <t>LORENZO</t>
  </si>
  <si>
    <t>AMMINISTRAZIONE CENTRALE - DIREZIONE ECONOMATO, PATRIMONIO E SERVIZI GENERALI - SETTORE ECONOMATO E SERVIZI GENERALI - UNITA' CONTRATTI PUBBLICI DI FORNITURE E SERVIZI, CONCESSIONE DI SERVIZI E SERVIZIO SOSTITUTIVO DI MENSA</t>
  </si>
  <si>
    <t>BASSI</t>
  </si>
  <si>
    <t>MAURIZIO</t>
  </si>
  <si>
    <t>SISTEMA MUSEALE DI ATENEO (S.M.A) - COORDINAMENTO POLI MUSEALI - UNITA' DI SUPPORTO AMMINISTRATIVO GESTIONALE</t>
  </si>
  <si>
    <t>BASTI</t>
  </si>
  <si>
    <t>BATISTINI</t>
  </si>
  <si>
    <t>AMMINISTRAZIONE CENTRALE - DIREZIONE GENERALE - UFFICIO SICUREZZA E AMBIENTE</t>
  </si>
  <si>
    <t>BATISTONI</t>
  </si>
  <si>
    <t>AMMINISTRAZIONE CENTRALE - DIREZIONE DEL PERSONALE - UNITA' AMMINISTRAZIONE E SVILUPPO DEL PERSONALE TECNICO AMMINISTRATIVO</t>
  </si>
  <si>
    <t>BATTAGLINI</t>
  </si>
  <si>
    <t>SILVIA</t>
  </si>
  <si>
    <t>MUSEO DI STORIA NATURALE</t>
  </si>
  <si>
    <t>BATTELLINO</t>
  </si>
  <si>
    <t>SISTEMA INFORMATICO DIPARTIMENTALE (S.I.D.) - POLO INFORMATICO 3</t>
  </si>
  <si>
    <t>BATTISTINI</t>
  </si>
  <si>
    <t>DINO</t>
  </si>
  <si>
    <t>VALENTINA</t>
  </si>
  <si>
    <t>BAUDINO</t>
  </si>
  <si>
    <t>ANDREINA</t>
  </si>
  <si>
    <t>AMMINISTRAZIONE CENTRALE - DIREZIONE GENERALE - UFFICIO SUPPORTO AMM.VO CENTRI CON AUTONOMIA GEST. - UNITA' DI RIFERIMENTO DEL CENTRO AVANZI</t>
  </si>
  <si>
    <t>BAVIELLO</t>
  </si>
  <si>
    <t>ROSA</t>
  </si>
  <si>
    <t>SISTEMA BIBLIOTECARIO DI ATENEO (S.B.A.) - POLO MEDICINA E CHIRURGIA, FARMACIA - UNITA' BIBLIOTECA, SERVIZI E MATERIALE BIBLIOGRAFICO</t>
  </si>
  <si>
    <t>BEDINI</t>
  </si>
  <si>
    <t>NAZZARENO</t>
  </si>
  <si>
    <t>BEGLIOMINI</t>
  </si>
  <si>
    <t>PIETRO</t>
  </si>
  <si>
    <t>BELLANDI</t>
  </si>
  <si>
    <t>BELLANI</t>
  </si>
  <si>
    <t>DARIO</t>
  </si>
  <si>
    <t>BELLATALLA</t>
  </si>
  <si>
    <t>LIA</t>
  </si>
  <si>
    <t>BELLI</t>
  </si>
  <si>
    <t>GIULIA  ASSUNTA</t>
  </si>
  <si>
    <t>BELLINI</t>
  </si>
  <si>
    <t>EMANUELE</t>
  </si>
  <si>
    <t>BELLONI</t>
  </si>
  <si>
    <t>BELLUCCI</t>
  </si>
  <si>
    <t>SIMONETTA</t>
  </si>
  <si>
    <t>AMMINISTRAZIONE CENTRALE - DIREZIONE DEL PERSONALE - UNITA' POSIZIONE PREVIDENZIALE</t>
  </si>
  <si>
    <t>BELLUOMINI</t>
  </si>
  <si>
    <t>BENDONI</t>
  </si>
  <si>
    <t>BENEDETTI</t>
  </si>
  <si>
    <t>BEATRICE</t>
  </si>
  <si>
    <t>SERENA</t>
  </si>
  <si>
    <t>BENEDETTINI</t>
  </si>
  <si>
    <t>RANIERI</t>
  </si>
  <si>
    <t>BENINCA'</t>
  </si>
  <si>
    <t>BENINI</t>
  </si>
  <si>
    <t>OMAR</t>
  </si>
  <si>
    <t>BENVENUTI</t>
  </si>
  <si>
    <t>FABIO</t>
  </si>
  <si>
    <t>MARIA NOVELLA</t>
  </si>
  <si>
    <t>SAMANTA</t>
  </si>
  <si>
    <t>AMMINISTRAZIONE CENTRALE - DIREZIONE FINANZA, FISCALE E STIPENDI - SETTORE STIPENDI - UNITA' GESTIONE PROCEDURA UGOV-CSA</t>
  </si>
  <si>
    <t>BERARDI</t>
  </si>
  <si>
    <t>STEFANIA</t>
  </si>
  <si>
    <t>BERNARDI</t>
  </si>
  <si>
    <t>SISTEMA INFORMATICO DIPARTIMENTALE (S.I.D.) - COORDINAMENTO POLI INFORMATICI - UNITA' DI SUPPORTO AMMINISTRATIVO GESTIONALE</t>
  </si>
  <si>
    <t>BERNARDINI</t>
  </si>
  <si>
    <t>CHIARA</t>
  </si>
  <si>
    <t>MICHELE</t>
  </si>
  <si>
    <t>DIPARTIMENTO DI RICERCA TRASLAZIONALE E DELLE NUOVE TECNOLOGIE IN MEDICINA E CHIRURGIA</t>
  </si>
  <si>
    <t>BERNINI</t>
  </si>
  <si>
    <t>FABRIZIO</t>
  </si>
  <si>
    <t>AMMINISTRAZIONE CENTRALE - DIREZIONE EDILIZIA</t>
  </si>
  <si>
    <t>BERRETTA</t>
  </si>
  <si>
    <t>SISTEMA INFORMATICO DIPARTIMENTALE (S.I.D.) - POLO INFORMATICO 4</t>
  </si>
  <si>
    <t>BERRUGI</t>
  </si>
  <si>
    <t>GIOVANNI</t>
  </si>
  <si>
    <t>DIPARTIMENTO DI ECONOMIA E MANAGEMENT - SERVIZI AMMINISTRATIVI - UNITA' BILANCIO E SERVIZI GENERALI</t>
  </si>
  <si>
    <t>BERTANZA</t>
  </si>
  <si>
    <t>BERTELA'</t>
  </si>
  <si>
    <t>PIERCARLA</t>
  </si>
  <si>
    <t>SISTEMA BIBLIOTECARIO DI ATENEO (S.B.A.) - COORDINAMENTO POLI BIBLIOTECARI - UNITA' DI SUPPORTO AMMINISTRATIVO E GESTIONALE</t>
  </si>
  <si>
    <t>BERTI</t>
  </si>
  <si>
    <t>SISTEMA BIBLIOTECARIO DI ATENEO (S.B.A.) - POLO INGEGNERIA - UNITA' BIBLIOTECA, SERVIZI E MATERIALE BIBLIOGRAFICO</t>
  </si>
  <si>
    <t>BERTINI</t>
  </si>
  <si>
    <t>ANTONIO</t>
  </si>
  <si>
    <t>MICHELA</t>
  </si>
  <si>
    <t>SABRINA</t>
  </si>
  <si>
    <t>BERTOLI</t>
  </si>
  <si>
    <t>BERTOLINI</t>
  </si>
  <si>
    <t>GINO</t>
  </si>
  <si>
    <t>IDA</t>
  </si>
  <si>
    <t>BERTONI</t>
  </si>
  <si>
    <t>BERTOZZI</t>
  </si>
  <si>
    <t>ROSANNA</t>
  </si>
  <si>
    <t>BETTINI</t>
  </si>
  <si>
    <t>BIAGETTI</t>
  </si>
  <si>
    <t>CECILIA</t>
  </si>
  <si>
    <t>AMMINISTRAZIONE CENTRALE - DIREZIONE GENERALE - UFFICIO AFFARI GENERALI - UNITA' CONVENZIONI GENERALI E PARTECIPAZIONE AD ORGANISMI ASSOCIATIVI</t>
  </si>
  <si>
    <t>BIAGIONI</t>
  </si>
  <si>
    <t>MASSIMO</t>
  </si>
  <si>
    <t>BIANCALANA</t>
  </si>
  <si>
    <t>ATTILIA AUGUSTA</t>
  </si>
  <si>
    <t>BIANCHI</t>
  </si>
  <si>
    <t>DAVID</t>
  </si>
  <si>
    <t>AMMINISTRAZIONE CENTRALE - DIREZIONE INFORMATICA, TELECOM. E FONIA - ICT - SETTORE SERVIZI INFORMATICI GESTIONALI - SESI</t>
  </si>
  <si>
    <t>FEDERICO</t>
  </si>
  <si>
    <t>BIANCHINI</t>
  </si>
  <si>
    <t>FRANCESCA</t>
  </si>
  <si>
    <t>AMMINISTRAZIONE CENTRALE - DIREZIONE RICERCA E INTERNAZIONALIZZAZIONE - SETTORE INTERNAZIONALIZZAZIONE</t>
  </si>
  <si>
    <t>BIANUCCI</t>
  </si>
  <si>
    <t>BIASCI</t>
  </si>
  <si>
    <t>BICCHIELLI</t>
  </si>
  <si>
    <t>GRAZIA</t>
  </si>
  <si>
    <t>BILLI</t>
  </si>
  <si>
    <t>BINDI</t>
  </si>
  <si>
    <t>MASSIMILIANO</t>
  </si>
  <si>
    <t>BINI</t>
  </si>
  <si>
    <t>BIRINDELLI</t>
  </si>
  <si>
    <t>BOLOGNESI</t>
  </si>
  <si>
    <t>AMMINISTRAZIONE CENTRALE - DIREZIONE SERVIZI INFORMATICI E AMMINISTRAZIONE DIGITALE</t>
  </si>
  <si>
    <t>BONACCI</t>
  </si>
  <si>
    <t>ADELE</t>
  </si>
  <si>
    <t>BONANNI</t>
  </si>
  <si>
    <t>GLORIA</t>
  </si>
  <si>
    <t>BONDI</t>
  </si>
  <si>
    <t>CLARA</t>
  </si>
  <si>
    <t>BONECHI</t>
  </si>
  <si>
    <t>BONI</t>
  </si>
  <si>
    <t>LUISA</t>
  </si>
  <si>
    <t>BONOMI</t>
  </si>
  <si>
    <t>CONSUELO</t>
  </si>
  <si>
    <t>BONSIGNORI</t>
  </si>
  <si>
    <t>B 2</t>
  </si>
  <si>
    <t>BORELLI</t>
  </si>
  <si>
    <t>BORGHINI</t>
  </si>
  <si>
    <t>AMMINISTRAZIONE CENTRALE - DIREZIONE FINANZA, FISCALE E STIPENDI - SETTORE FISCALE E COMMERCIALE - SEZIONE COMMERCIALE</t>
  </si>
  <si>
    <t>BORGOGNI</t>
  </si>
  <si>
    <t>DANIELA</t>
  </si>
  <si>
    <t>BOSCHETTI</t>
  </si>
  <si>
    <t>IVANO</t>
  </si>
  <si>
    <t>BOTRINI</t>
  </si>
  <si>
    <t>AMMINISTRAZIONE CENTRALE - DIREZIONE FINANZA, FISCALE E STIPENDI - SETTORE FINANZA E CONTABILITA' - UNITA' GESTIONE DELLA LIQUIDITA' E RAPPORTI CON L'ISTITUTO CASSIERE</t>
  </si>
  <si>
    <t>BOTTAI</t>
  </si>
  <si>
    <t>DARIA</t>
  </si>
  <si>
    <t>BOTTEGA</t>
  </si>
  <si>
    <t>BOZZI</t>
  </si>
  <si>
    <t>MARIANGELA</t>
  </si>
  <si>
    <t>DIPARTIMENTO DI INGEGNERIA DELL'ENERGIA, DEI SISTEMI, DEL TERRITORIO E DELLE COSTRUZIONI- SERVIZI AMMINISTRATIVI - UNITA' DIDATTICA</t>
  </si>
  <si>
    <t>AMMINISTRAZIONE CENTRALE - DIREZIONE GENERALE - UFFICIO SICUREZZA E AMBIENTE - UNITA' SERVIZIO PREVENZIONE E PROTEZIONE 1 E FORMAZIONE IGIENE E SICUREZZA</t>
  </si>
  <si>
    <t>BRADICICH</t>
  </si>
  <si>
    <t>SAMUELE</t>
  </si>
  <si>
    <t>BRAIOTTA</t>
  </si>
  <si>
    <t>BRAVI</t>
  </si>
  <si>
    <t>BROGIOTTI</t>
  </si>
  <si>
    <t>MARIANNA</t>
  </si>
  <si>
    <t>BRONDI</t>
  </si>
  <si>
    <t>BRONGO</t>
  </si>
  <si>
    <t>BRUNI</t>
  </si>
  <si>
    <t>ILARIA</t>
  </si>
  <si>
    <t>NICOLA</t>
  </si>
  <si>
    <t>BRUNO</t>
  </si>
  <si>
    <t>ROSALINDA</t>
  </si>
  <si>
    <t>BUONOMINI</t>
  </si>
  <si>
    <t>GIANLUCA</t>
  </si>
  <si>
    <t>BURCHIANTI</t>
  </si>
  <si>
    <t>LORETTA</t>
  </si>
  <si>
    <t>BURCHIELLI</t>
  </si>
  <si>
    <t>DIPARTIMENTO DI MEDICINA CLINICA E SPERIMENTALE</t>
  </si>
  <si>
    <t>BUSONI</t>
  </si>
  <si>
    <t>BUTTI</t>
  </si>
  <si>
    <t>CACCAMO</t>
  </si>
  <si>
    <t>CACCIARRU</t>
  </si>
  <si>
    <t>MAURO</t>
  </si>
  <si>
    <t>CACELLI</t>
  </si>
  <si>
    <t>ELISA</t>
  </si>
  <si>
    <t>SISTEMA BIBLIOTECARIO DI ATENEO (S.B.A.) - COORDINAMENTO POLI BIBLIOTECARI - UNITA' BIBLIOTECHE, ARCHIVI E CENTRO DOCUMENTAZIONE</t>
  </si>
  <si>
    <t>CAFARO</t>
  </si>
  <si>
    <t>ANNA RITA</t>
  </si>
  <si>
    <t>CALABRO'</t>
  </si>
  <si>
    <t>GIOVANNA</t>
  </si>
  <si>
    <t>ROLANDO</t>
  </si>
  <si>
    <t>CALAFIORE</t>
  </si>
  <si>
    <t>SERGIO</t>
  </si>
  <si>
    <t>DIPARTIMENTO DI SCIENZE VETERINARIE - SERVIZI AMMINISTRATIVI - UNITA' DIDATTICA</t>
  </si>
  <si>
    <t>CALCINAI</t>
  </si>
  <si>
    <t>CALDANI</t>
  </si>
  <si>
    <t>CARLA</t>
  </si>
  <si>
    <t>CALURI</t>
  </si>
  <si>
    <t>CAMINITA</t>
  </si>
  <si>
    <t>AMMINISTRAZIONE CENTRALE - DIREZIONE GENERALE - UFFICIO SUPPORTO AMM.VO CENTRI CON AUTONOMIA GEST. - UNITA' DI RIFERIMENTO DEL CENTRO PIAGGIO</t>
  </si>
  <si>
    <t>CAMMELLINI</t>
  </si>
  <si>
    <t>SONIA</t>
  </si>
  <si>
    <t>CAMMILLINI</t>
  </si>
  <si>
    <t>CAMPAGNI</t>
  </si>
  <si>
    <t>CAMPENNI'</t>
  </si>
  <si>
    <t>CARMELA LUCIA</t>
  </si>
  <si>
    <t>CAMPERA</t>
  </si>
  <si>
    <t>MILVIA</t>
  </si>
  <si>
    <t>CAMPINOTI</t>
  </si>
  <si>
    <t>MATTEO PAOLO</t>
  </si>
  <si>
    <t>CANDREVA</t>
  </si>
  <si>
    <t>CANONICO</t>
  </si>
  <si>
    <t>CANOVAI</t>
  </si>
  <si>
    <t>CANTINI</t>
  </si>
  <si>
    <t>RITA</t>
  </si>
  <si>
    <t>DIPARTIMENTO DI INFORMATICA</t>
  </si>
  <si>
    <t>DIPARTIMENTO DI INFORMATICA - SERVIZI AMMINISTRATIVI - UNITA' BILANCIO E SERVIZI GENERALI</t>
  </si>
  <si>
    <t>CAPOBIANCO</t>
  </si>
  <si>
    <t>GIULIA</t>
  </si>
  <si>
    <t>CAPOCCHI</t>
  </si>
  <si>
    <t>CAPONERO</t>
  </si>
  <si>
    <t>ANNITA</t>
  </si>
  <si>
    <t>DIPARTIMENTO DI INGEGNERIA CIVILE E INDUSTRIALE - SERVIZI AMMINISTRATIVI - UNITA' DIDATTICA</t>
  </si>
  <si>
    <t>CAPORALI</t>
  </si>
  <si>
    <t>CORINNA</t>
  </si>
  <si>
    <t>AMMINISTRAZIONE CENTRALE - DIREZIONE GENERALE - SEZIONE SUPPORTO STAFF DIREZIONE GENERALE</t>
  </si>
  <si>
    <t>CAPPERI</t>
  </si>
  <si>
    <t>CAPUANO</t>
  </si>
  <si>
    <t>LUIGI</t>
  </si>
  <si>
    <t>DIPARTIMENTO DI INFORMATICA - SERVIZI AMMINISTRATIVI - UNITA' DIDATTICA</t>
  </si>
  <si>
    <t>CARACINI</t>
  </si>
  <si>
    <t>CARAFIGLIA</t>
  </si>
  <si>
    <t>CARAU</t>
  </si>
  <si>
    <t>AGNESE</t>
  </si>
  <si>
    <t>CARDACI</t>
  </si>
  <si>
    <t>EMILIO</t>
  </si>
  <si>
    <t>SISTEMA INFORMATICO DIPARTIMENTALE (S.I.D.) - POLO INFORMATICO 1</t>
  </si>
  <si>
    <t>CARITO</t>
  </si>
  <si>
    <t>MARIA TERESA</t>
  </si>
  <si>
    <t>CARMASSI</t>
  </si>
  <si>
    <t>CARMIGNANI</t>
  </si>
  <si>
    <t>CARMINA</t>
  </si>
  <si>
    <t>BERNARDO</t>
  </si>
  <si>
    <t>CARNICELLI</t>
  </si>
  <si>
    <t>VITTORIA</t>
  </si>
  <si>
    <t>CAROSI</t>
  </si>
  <si>
    <t>MARIA RITA</t>
  </si>
  <si>
    <t>CARPENTRAS</t>
  </si>
  <si>
    <t>CARPITA</t>
  </si>
  <si>
    <t>AMMINISTRAZIONE CENTRALE - DIREZIONE GENERALE - UFFICIO SUPPORTO AMM.VO CENTRI CON AUTONOMIA GEST. - UNITA' DI RIFERIMENTO DEL CENTRO LINGUISTICO</t>
  </si>
  <si>
    <t>TAMARA</t>
  </si>
  <si>
    <t>AMMINISTRAZIONE CENTRALE - DIREZIONE FINANZA, FISCALE E STIPENDI - SETTORE ANALISI, RICLASSIFICAZIONI E SISTEMI INFOR - UNITA' BILANCIO CONSOLIDATO E RICLASSIFICATO</t>
  </si>
  <si>
    <t>CARRIERO</t>
  </si>
  <si>
    <t>MARINA</t>
  </si>
  <si>
    <t>CASALINI</t>
  </si>
  <si>
    <t>CASAROSA</t>
  </si>
  <si>
    <t>CASELLI</t>
  </si>
  <si>
    <t>CENTRO LINGUISTICO</t>
  </si>
  <si>
    <t>CASINI</t>
  </si>
  <si>
    <t>NICOLETTA</t>
  </si>
  <si>
    <t>CASTAGNA</t>
  </si>
  <si>
    <t>CASTELLANI</t>
  </si>
  <si>
    <t>CASTELLANO</t>
  </si>
  <si>
    <t>CASTRIOTTA</t>
  </si>
  <si>
    <t>GIOVANNI FRANCESCO</t>
  </si>
  <si>
    <t>CATALDO</t>
  </si>
  <si>
    <t>CATALFAMO</t>
  </si>
  <si>
    <t>AGATA GIUSEPPA</t>
  </si>
  <si>
    <t>CATORCIONI</t>
  </si>
  <si>
    <t>CATTANI</t>
  </si>
  <si>
    <t>CAUTERO</t>
  </si>
  <si>
    <t>CAVALLINI</t>
  </si>
  <si>
    <t>CECCARELLI</t>
  </si>
  <si>
    <t>CECCARINI</t>
  </si>
  <si>
    <t>CECCHELLI</t>
  </si>
  <si>
    <t>CECCHETTI</t>
  </si>
  <si>
    <t>MARIA-PAOLA</t>
  </si>
  <si>
    <t>AMMINISTRAZIONE CENTRALE - DIREZIONE GENERALE - UFFICIO PROGRAMMAZIONE, VALUTAZIONE E STATISTICA</t>
  </si>
  <si>
    <t>CECCHI</t>
  </si>
  <si>
    <t>DIPARTIMENTO DI FISICA - SERVIZI AMMINISTRATIVI - UNITA' RICERCA</t>
  </si>
  <si>
    <t>CECCONI</t>
  </si>
  <si>
    <t>FRANCO</t>
  </si>
  <si>
    <t>CEI</t>
  </si>
  <si>
    <t>GIANCARLO</t>
  </si>
  <si>
    <t>CELANDRONI</t>
  </si>
  <si>
    <t>CELLAI</t>
  </si>
  <si>
    <t>GABRIELLA</t>
  </si>
  <si>
    <t>CELLESI</t>
  </si>
  <si>
    <t>CENTRO DI SERVIZI POLO UNIVERSITARIO "SISTEMI LOGISTICI" - LIVORNO</t>
  </si>
  <si>
    <t>CENTONZE</t>
  </si>
  <si>
    <t>ROCCO</t>
  </si>
  <si>
    <t>CERBAI</t>
  </si>
  <si>
    <t>CERRI</t>
  </si>
  <si>
    <t>TIZIANA</t>
  </si>
  <si>
    <t>CERTA</t>
  </si>
  <si>
    <t>VITO</t>
  </si>
  <si>
    <t>CHELLINI</t>
  </si>
  <si>
    <t>CHELOSSI</t>
  </si>
  <si>
    <t>CHERICONI</t>
  </si>
  <si>
    <t>ELDA</t>
  </si>
  <si>
    <t>MIRIA</t>
  </si>
  <si>
    <t>CHICCA</t>
  </si>
  <si>
    <t>DIPARTIMENTO DI FARMACIA - SERVIZI AMMINISTRATIVI - UNITA' RICERCA</t>
  </si>
  <si>
    <t>CHICHI</t>
  </si>
  <si>
    <t>CHILLE'</t>
  </si>
  <si>
    <t>CHINI</t>
  </si>
  <si>
    <t>CIACCHINI</t>
  </si>
  <si>
    <t>LINDA</t>
  </si>
  <si>
    <t>CIAMPA</t>
  </si>
  <si>
    <t>CIAMPALINI</t>
  </si>
  <si>
    <t>CIANCHETTI</t>
  </si>
  <si>
    <t>SILVANA</t>
  </si>
  <si>
    <t>CIANCIO</t>
  </si>
  <si>
    <t>ANTONELLO LUCIANO</t>
  </si>
  <si>
    <t>CIANGHEROTTI</t>
  </si>
  <si>
    <t>CIARDELLI</t>
  </si>
  <si>
    <t>CICCHETTI</t>
  </si>
  <si>
    <t>DIPARTIMENTO DI INGEGNERIA DELL'INFORMAZIONE - SERVIZI AMMINISTRATIVI - UNITA' DIDATTICA</t>
  </si>
  <si>
    <t>CIFELLI</t>
  </si>
  <si>
    <t>CIGNONI</t>
  </si>
  <si>
    <t>CILIBERTI</t>
  </si>
  <si>
    <t>DIPARTIMENTO DI GIURISPRUDENZA - SERVIZI AMMINISTRATIVI - UNITA' RICERCA</t>
  </si>
  <si>
    <t>CINI</t>
  </si>
  <si>
    <t>FIORELLA</t>
  </si>
  <si>
    <t>AMMINISTRAZIONE CENTRALE - DIREZIONE GENERALE - SEGRETERIA DELLA DIREZIONE GENERALE</t>
  </si>
  <si>
    <t>CIOMEI</t>
  </si>
  <si>
    <t>CIONI</t>
  </si>
  <si>
    <t>AMMINISTRAZIONE CENTRALE - DIREZIONE RICERCA E INTERNAZIONALIZZAZIONE - SETTORE RICERCA</t>
  </si>
  <si>
    <t>CIPOLLI</t>
  </si>
  <si>
    <t>CIPRESSINI</t>
  </si>
  <si>
    <t>CIULLI</t>
  </si>
  <si>
    <t>CIURLI</t>
  </si>
  <si>
    <t>ADRIANA</t>
  </si>
  <si>
    <t>COCCHI</t>
  </si>
  <si>
    <t>LEONARDO</t>
  </si>
  <si>
    <t>COFELICE</t>
  </si>
  <si>
    <t>PASQUALE</t>
  </si>
  <si>
    <t>COLABIANCHI</t>
  </si>
  <si>
    <t>LEOPOLDO GIANLUCA</t>
  </si>
  <si>
    <t>COLARIETI</t>
  </si>
  <si>
    <t>COLETTI</t>
  </si>
  <si>
    <t>COLI</t>
  </si>
  <si>
    <t>COLICELLI</t>
  </si>
  <si>
    <t>COLLAVOLI</t>
  </si>
  <si>
    <t>COLLESANO</t>
  </si>
  <si>
    <t>ILENIA</t>
  </si>
  <si>
    <t>COLOMBANI</t>
  </si>
  <si>
    <t>COLOSIMO</t>
  </si>
  <si>
    <t>VINCENZINA</t>
  </si>
  <si>
    <t>COLOTTO</t>
  </si>
  <si>
    <t>CONFORTI</t>
  </si>
  <si>
    <t>NADIA</t>
  </si>
  <si>
    <t>CONSANI</t>
  </si>
  <si>
    <t>AMMINISTRAZIONE CENTRALE - DIREZIONE ECONOMATO, PATRIMONIO E SERVIZI GENERALI - SETTORE GESTIONE AMMINISTRATIVA DEL PATRIMONIO - UNITA' VENDITE, LOCAZIONI PASSIVE E GESTIONE AMMINISTRATIVA BENI IMMOBILI</t>
  </si>
  <si>
    <t>CONTALDO</t>
  </si>
  <si>
    <t>CONTE</t>
  </si>
  <si>
    <t>CONTI</t>
  </si>
  <si>
    <t>COPPELLI</t>
  </si>
  <si>
    <t>CORRADI</t>
  </si>
  <si>
    <t>CORTECCI</t>
  </si>
  <si>
    <t>CORTI</t>
  </si>
  <si>
    <t>CORUCCI</t>
  </si>
  <si>
    <t>COTROZZI</t>
  </si>
  <si>
    <t>SONIA MARIA</t>
  </si>
  <si>
    <t>COTZA</t>
  </si>
  <si>
    <t>LIDIA</t>
  </si>
  <si>
    <t>COZZOLINO</t>
  </si>
  <si>
    <t>COZZUPOLI</t>
  </si>
  <si>
    <t>MARGHERITA</t>
  </si>
  <si>
    <t>DIPARTIMENTO DI CIVILTA' E FORME DEL SAPERE - SERVIZI AMMINISTRATIVI - UNITA' RICERCA</t>
  </si>
  <si>
    <t>AMMINISTRAZIONE CENTRALE - DIREZIONE GENERALE</t>
  </si>
  <si>
    <t>CREATINI</t>
  </si>
  <si>
    <t>CRESTANI</t>
  </si>
  <si>
    <t>CLAUDIO</t>
  </si>
  <si>
    <t>CUCCURU</t>
  </si>
  <si>
    <t>PIERA</t>
  </si>
  <si>
    <t>CUPPOLETTI</t>
  </si>
  <si>
    <t>CURADI</t>
  </si>
  <si>
    <t>CURATOLO</t>
  </si>
  <si>
    <t>CURCIARELLO</t>
  </si>
  <si>
    <t>GIULIANA</t>
  </si>
  <si>
    <t>DIPARTIMENTO DI MATEMATICA - SERVIZI AMMINISTRATIVI - UNITA' DIDATTICA</t>
  </si>
  <si>
    <t>CURCIO</t>
  </si>
  <si>
    <t>CINZIA</t>
  </si>
  <si>
    <t>CURINI</t>
  </si>
  <si>
    <t>ANNA MARIA</t>
  </si>
  <si>
    <t>CUZZOLA</t>
  </si>
  <si>
    <t>DA CAPRILE</t>
  </si>
  <si>
    <t>DAL CANTO</t>
  </si>
  <si>
    <t>MILKO</t>
  </si>
  <si>
    <t>D'ALESSANDRO</t>
  </si>
  <si>
    <t>D'ANGELO</t>
  </si>
  <si>
    <t>D'ANTEO</t>
  </si>
  <si>
    <t>DAVINI</t>
  </si>
  <si>
    <t>SANDRO</t>
  </si>
  <si>
    <t>DE CESARE</t>
  </si>
  <si>
    <t>DE LILLO</t>
  </si>
  <si>
    <t>DIPARTIMENTO DI GIURISPRUDENZA - SERVIZI AMMINISTRATIVI - UNITA' DIDATTICA</t>
  </si>
  <si>
    <t>DE MATIENZO</t>
  </si>
  <si>
    <t>GUGLIELMA</t>
  </si>
  <si>
    <t>DE PETRIS</t>
  </si>
  <si>
    <t>CORRADO</t>
  </si>
  <si>
    <t>DIPARTIMENTO DI BIOLOGIA - SERVIZI AMMINISTRATIVI - UNITA' BILANCIO E SERVIZI GENERALI</t>
  </si>
  <si>
    <t>DE ROSA</t>
  </si>
  <si>
    <t>DE SANTI</t>
  </si>
  <si>
    <t>GIOVANNA GIULIA</t>
  </si>
  <si>
    <t>DE SANTIS</t>
  </si>
  <si>
    <t>GRAZIELLA</t>
  </si>
  <si>
    <t>DE VICO</t>
  </si>
  <si>
    <t>AURELIA</t>
  </si>
  <si>
    <t>DEFFENU</t>
  </si>
  <si>
    <t>PINA</t>
  </si>
  <si>
    <t>DEGLI INNOCENTI</t>
  </si>
  <si>
    <t>DEGL'INNOCENTI</t>
  </si>
  <si>
    <t>DEL BRAVO</t>
  </si>
  <si>
    <t>DEL CARRATORE</t>
  </si>
  <si>
    <t>DEL CHICCA</t>
  </si>
  <si>
    <t>DEL GATTO</t>
  </si>
  <si>
    <t>LORA</t>
  </si>
  <si>
    <t>AMMINISTRAZIONE CENTRALE - DIREZIONE RICERCA E INTERNAZIONALIZZAZIONE - SETTORE INTERNAZIONALIZZAZIONE - UNITA' PROMOZIONE INTERNAZIONALE</t>
  </si>
  <si>
    <t>DEL GRANDE</t>
  </si>
  <si>
    <t>DEL GRATTA</t>
  </si>
  <si>
    <t>DEL MORETTO</t>
  </si>
  <si>
    <t>DEL PAPA</t>
  </si>
  <si>
    <t>DEL SARTO</t>
  </si>
  <si>
    <t>VALTERE</t>
  </si>
  <si>
    <t>DEL VECCHIO</t>
  </si>
  <si>
    <t>DELLA CROCE</t>
  </si>
  <si>
    <t>MARTA</t>
  </si>
  <si>
    <t>DELLA VISTA</t>
  </si>
  <si>
    <t>DAVIDE</t>
  </si>
  <si>
    <t>DELLACASA</t>
  </si>
  <si>
    <t>DELL'OSSO</t>
  </si>
  <si>
    <t>RUGGERO</t>
  </si>
  <si>
    <t>DELOGU</t>
  </si>
  <si>
    <t>DEMI</t>
  </si>
  <si>
    <t>DI BELLO</t>
  </si>
  <si>
    <t>DOMENICA</t>
  </si>
  <si>
    <t>DI GADDO</t>
  </si>
  <si>
    <t>DI GIACOMO</t>
  </si>
  <si>
    <t>MARCELLO</t>
  </si>
  <si>
    <t>DI GIOVANNANGELO</t>
  </si>
  <si>
    <t>DI GIULIO</t>
  </si>
  <si>
    <t>ANIELLO</t>
  </si>
  <si>
    <t>AMMINISTRAZIONE CENTRALE - DIREZIONE EDILIZIA - SETTORE MANUTENZIONI</t>
  </si>
  <si>
    <t>DI MAIO</t>
  </si>
  <si>
    <t>DIPARTIMENTO DI INGEGNERIA CIVILE E INDUSTRIALE - SERVIZI AMMINISTRATIVI - UNITA' RICERCA</t>
  </si>
  <si>
    <t>RACHELE</t>
  </si>
  <si>
    <t>AMMINISTRAZIONE CENTRALE - DIREZIONE RICERCA E INTERNAZIONALIZZAZIONE</t>
  </si>
  <si>
    <t>DI MARIA</t>
  </si>
  <si>
    <t>DI NINNO</t>
  </si>
  <si>
    <t>DI PALMA</t>
  </si>
  <si>
    <t>MARIA DOMENICA</t>
  </si>
  <si>
    <t>DI PEDE</t>
  </si>
  <si>
    <t>ANGELO</t>
  </si>
  <si>
    <t>DI RUSCIO</t>
  </si>
  <si>
    <t>DI SACCO</t>
  </si>
  <si>
    <t>LUCIANA</t>
  </si>
  <si>
    <t>DIARI</t>
  </si>
  <si>
    <t>AMMINISTRAZIONE CENTRALE - DIREZIONE FINANZA, FISCALE E STIPENDI - SETTORE FINANZA E CONTABILITA' - SEZIONE GESTIONE DEL BUDGET DELLE DIREZIONI E ALTRE UNITA' DI SPESA</t>
  </si>
  <si>
    <t>DINELLI</t>
  </si>
  <si>
    <t>DINI</t>
  </si>
  <si>
    <t>ANGELA</t>
  </si>
  <si>
    <t>SISTEMA BIBLIOTECARIO DI ATENEO (S.B.A.) - POLO SCIENZE POLITICHE E GIURIS - UNITA' BIBLIOTECA, SERVIZI E MATERIALE BIBLIOGRAFICO</t>
  </si>
  <si>
    <t>SAURO</t>
  </si>
  <si>
    <t>DINUCCI</t>
  </si>
  <si>
    <t>BRUNA SILVIA</t>
  </si>
  <si>
    <t>DOMENICHINI</t>
  </si>
  <si>
    <t>DOMINICI</t>
  </si>
  <si>
    <t>DONADIO</t>
  </si>
  <si>
    <t>DONATI</t>
  </si>
  <si>
    <t>DEBORAH</t>
  </si>
  <si>
    <t>MIRKO</t>
  </si>
  <si>
    <t>D'ONOFRIO</t>
  </si>
  <si>
    <t>LAURENT</t>
  </si>
  <si>
    <t>DOTTORI</t>
  </si>
  <si>
    <t>DRAGONI</t>
  </si>
  <si>
    <t>DUCCI</t>
  </si>
  <si>
    <t>DURANTI</t>
  </si>
  <si>
    <t>EMILIANO</t>
  </si>
  <si>
    <t>D'URSO</t>
  </si>
  <si>
    <t>GIUSEPPINA</t>
  </si>
  <si>
    <t>ERRA</t>
  </si>
  <si>
    <t>ESULI</t>
  </si>
  <si>
    <t>EVANGELISTA</t>
  </si>
  <si>
    <t>EVANGELISTI</t>
  </si>
  <si>
    <t>FABBRI</t>
  </si>
  <si>
    <t>MARZIA</t>
  </si>
  <si>
    <t>FABBRINI</t>
  </si>
  <si>
    <t>FABIANI</t>
  </si>
  <si>
    <t>GIANPAOLO</t>
  </si>
  <si>
    <t>MARIA EMANUELA</t>
  </si>
  <si>
    <t>FACCHINI</t>
  </si>
  <si>
    <t>FAGIOLINI</t>
  </si>
  <si>
    <t>AMMINISTRAZIONE CENTRALE - DIREZIONE EDILIZIA - SSETTORE PREVENZIONE INCENDI E OTTIMIZZAZIONE DEL PATRIMONIO IMMOBILIARE</t>
  </si>
  <si>
    <t>FAITA</t>
  </si>
  <si>
    <t>SISTEMA BIBLIOTECARIO DI ATENEO (S.B.A.) - POLO M.I.F. CHIMICA, SC. NAT. E AMBIENTALI - UNITA' BIBLIOTECA, SERVIZI E MONOGRAFIE</t>
  </si>
  <si>
    <t>FALCONETTI</t>
  </si>
  <si>
    <t>FALCUCCI</t>
  </si>
  <si>
    <t>FALLERI</t>
  </si>
  <si>
    <t>FAMBRINI</t>
  </si>
  <si>
    <t>FANCIULLI</t>
  </si>
  <si>
    <t>FARINA</t>
  </si>
  <si>
    <t>FARNESI</t>
  </si>
  <si>
    <t>BARBARA</t>
  </si>
  <si>
    <t>AMMINISTRAZIONE CENTRALE - DIREZIONE DEL PERSONALE - SEZIONE PROGRAMMAZIONE DIDATTICA</t>
  </si>
  <si>
    <t>FASTELLI</t>
  </si>
  <si>
    <t>FAVILLI</t>
  </si>
  <si>
    <t>OLGA</t>
  </si>
  <si>
    <t>FEDERIGHI</t>
  </si>
  <si>
    <t>FEI</t>
  </si>
  <si>
    <t>CARLO</t>
  </si>
  <si>
    <t>FELICI</t>
  </si>
  <si>
    <t>GAETANA</t>
  </si>
  <si>
    <t>FERRETTI</t>
  </si>
  <si>
    <t>FRANCESCA MARIA</t>
  </si>
  <si>
    <t>NG</t>
  </si>
  <si>
    <t>AMMINISTRAZIONE CENTRALE - DIREZIONE GENERALE - UFFICIO STAMPA E COMUNICAZIONE</t>
  </si>
  <si>
    <t>FERRI</t>
  </si>
  <si>
    <t>FERRINI</t>
  </si>
  <si>
    <t>GUIDO</t>
  </si>
  <si>
    <t>FERRONI</t>
  </si>
  <si>
    <t>FIASCHI</t>
  </si>
  <si>
    <t>FICINI</t>
  </si>
  <si>
    <t>AMMINISTRAZIONE CENTRALE - DIREZIONE FINANZA, FISCALE E STIPENDI - SETTORE FISCALE E COMMERCIALE - UNITA' FISCALE</t>
  </si>
  <si>
    <t>FILIPPI</t>
  </si>
  <si>
    <t>FERRUCCIO</t>
  </si>
  <si>
    <t>FILLANTI</t>
  </si>
  <si>
    <t>FIORI</t>
  </si>
  <si>
    <t>FLORIO</t>
  </si>
  <si>
    <t>WALTER</t>
  </si>
  <si>
    <t>FODERA'</t>
  </si>
  <si>
    <t>FORMATO</t>
  </si>
  <si>
    <t>FORMICHI</t>
  </si>
  <si>
    <t>FORNAINI</t>
  </si>
  <si>
    <t>FORNESI</t>
  </si>
  <si>
    <t>FORTINI</t>
  </si>
  <si>
    <t>DIPARTIMENTO DI BIOLOGIA - SERVIZI AMMINISTRATIVI - UNITA' DIDATTICA</t>
  </si>
  <si>
    <t>FOSCHI</t>
  </si>
  <si>
    <t>LARA</t>
  </si>
  <si>
    <t>FRANCALANCI</t>
  </si>
  <si>
    <t>FRANCESCONI</t>
  </si>
  <si>
    <t>FRANCHI</t>
  </si>
  <si>
    <t>FRANCHINI</t>
  </si>
  <si>
    <t>FRANCIOSI</t>
  </si>
  <si>
    <t>FRANGIONI</t>
  </si>
  <si>
    <t>FRASCARELLI</t>
  </si>
  <si>
    <t>SABINA</t>
  </si>
  <si>
    <t>FRASSI</t>
  </si>
  <si>
    <t>FREDIANI</t>
  </si>
  <si>
    <t>FRIGO</t>
  </si>
  <si>
    <t>FRONTINI</t>
  </si>
  <si>
    <t>FRANCESCO PAOLO</t>
  </si>
  <si>
    <t>FROSINA</t>
  </si>
  <si>
    <t>ELIO</t>
  </si>
  <si>
    <t>FRUZZETTI</t>
  </si>
  <si>
    <t>FULCERI</t>
  </si>
  <si>
    <t>GABBRIELLINI</t>
  </si>
  <si>
    <t>LUCIANO</t>
  </si>
  <si>
    <t>GABRIELLI</t>
  </si>
  <si>
    <t>GADDUCCI</t>
  </si>
  <si>
    <t>RENZO</t>
  </si>
  <si>
    <t>GAETANI</t>
  </si>
  <si>
    <t>GAGGIO</t>
  </si>
  <si>
    <t>GAGLIARDI</t>
  </si>
  <si>
    <t>DIPARTIMENTO DI SCIENZE POLITICHE - SERVIZI AMMINISTRATIVI - UNITA' RICERCA</t>
  </si>
  <si>
    <t>GALLI</t>
  </si>
  <si>
    <t>AMMINISTRAZIONE CENTRALE - DIREZIONE GENERALE - UNITA' DI PROGETTO SEGRETERIA DIDATTICA CORSI DI TIROCINIO FORMATIVO ATTIVO - TFA</t>
  </si>
  <si>
    <t>GALLINA</t>
  </si>
  <si>
    <t>MARIA ANTONIETTA</t>
  </si>
  <si>
    <t>GALLIZIA</t>
  </si>
  <si>
    <t>FABIANA</t>
  </si>
  <si>
    <t>GAMBA</t>
  </si>
  <si>
    <t>GANDOLFO</t>
  </si>
  <si>
    <t>FILIPPO</t>
  </si>
  <si>
    <t>GARATTINI</t>
  </si>
  <si>
    <t>NADIA COSETTA</t>
  </si>
  <si>
    <t>GARGANI</t>
  </si>
  <si>
    <t>ROSSELLA</t>
  </si>
  <si>
    <t>DIPARTIMENTO DI FISICA - SERVIZI AMMINISTRATIVI - UNITA' DIDATTICA</t>
  </si>
  <si>
    <t>GARREFFA</t>
  </si>
  <si>
    <t>GARRO</t>
  </si>
  <si>
    <t>AMMINISTRAZIONE CENTRALE - DIREZIONE RICERCA E INTERNAZIONALIZZAZIONE - SETTORE INTERNAZIONALIZZAZIONE - UNITA' MOBILITA' INTERNAZIONALE</t>
  </si>
  <si>
    <t>GARZETTI</t>
  </si>
  <si>
    <t>GASPERI</t>
  </si>
  <si>
    <t>RAFFAELA</t>
  </si>
  <si>
    <t>GAZZARRI</t>
  </si>
  <si>
    <t>GELICHI</t>
  </si>
  <si>
    <t>GEMIGNANI</t>
  </si>
  <si>
    <t>GEMMITI</t>
  </si>
  <si>
    <t>GENNAI</t>
  </si>
  <si>
    <t>GENOVESI</t>
  </si>
  <si>
    <t>AMMINISTRAZIONE CENTRALE - DIREZIONE FINANZA E FISCALE - SETTORE STIPENDI - UNITA' ALLOCAZIONE COSTI DEL TRATTAMENTO ECONOMICO DEL PERSONALE E GESTIONE DEI FONDI PER LA CONTRATTAZIONE INTEGRATIVA</t>
  </si>
  <si>
    <t>GENTILI</t>
  </si>
  <si>
    <t>GERARDO</t>
  </si>
  <si>
    <t>GERMELLI</t>
  </si>
  <si>
    <t>GESUALDI</t>
  </si>
  <si>
    <t>GIAMILA</t>
  </si>
  <si>
    <t>GHELARDONI</t>
  </si>
  <si>
    <t>GHERI</t>
  </si>
  <si>
    <t>GHEZZANI</t>
  </si>
  <si>
    <t>GIACCO</t>
  </si>
  <si>
    <t>GIACHETTI</t>
  </si>
  <si>
    <t>GIACOMELLI</t>
  </si>
  <si>
    <t>GIACONI</t>
  </si>
  <si>
    <t>GIALLUCA</t>
  </si>
  <si>
    <t>CONCETTA</t>
  </si>
  <si>
    <t>GIAMBELLUCA</t>
  </si>
  <si>
    <t>GIANETTI</t>
  </si>
  <si>
    <t>GIANNESSI</t>
  </si>
  <si>
    <t>GIANNETTI</t>
  </si>
  <si>
    <t>GIANNINI</t>
  </si>
  <si>
    <t>GIANNOTTI</t>
  </si>
  <si>
    <t>GIGLI</t>
  </si>
  <si>
    <t>GIMORRI</t>
  </si>
  <si>
    <t>GINANNI</t>
  </si>
  <si>
    <t>GINI</t>
  </si>
  <si>
    <t>GIOLI</t>
  </si>
  <si>
    <t>GIORDANI</t>
  </si>
  <si>
    <t>GIORGELLI</t>
  </si>
  <si>
    <t>GIORGESCHI</t>
  </si>
  <si>
    <t>GIORGETTI</t>
  </si>
  <si>
    <t>ELEONORA</t>
  </si>
  <si>
    <t>GIORGI</t>
  </si>
  <si>
    <t>GIORGOLO</t>
  </si>
  <si>
    <t>GIOVANNETTI</t>
  </si>
  <si>
    <t>GIOVANNINI</t>
  </si>
  <si>
    <t>GIROLAMI</t>
  </si>
  <si>
    <t>GIUA</t>
  </si>
  <si>
    <t>PAOLINA</t>
  </si>
  <si>
    <t>GIULIANI</t>
  </si>
  <si>
    <t>GIURGOLA</t>
  </si>
  <si>
    <t>DANILA</t>
  </si>
  <si>
    <t>GIUSTI</t>
  </si>
  <si>
    <t>GORDANI</t>
  </si>
  <si>
    <t>GORINI</t>
  </si>
  <si>
    <t>GORNATI</t>
  </si>
  <si>
    <t>GORRASI</t>
  </si>
  <si>
    <t>GOZZOLI</t>
  </si>
  <si>
    <t>GRANCHI</t>
  </si>
  <si>
    <t>GRANDINETTI</t>
  </si>
  <si>
    <t>GRASSI</t>
  </si>
  <si>
    <t>FRIDA</t>
  </si>
  <si>
    <t>GRASSINI</t>
  </si>
  <si>
    <t>GRAZZINI</t>
  </si>
  <si>
    <t>AMBRA</t>
  </si>
  <si>
    <t>GRECI</t>
  </si>
  <si>
    <t>GRILLONE</t>
  </si>
  <si>
    <t>FRANCA</t>
  </si>
  <si>
    <t>DIPARTIMENTO DI SCIENZE AGRARIE, ALIM. E AGRO-AMB. - SERVIZI AMMINISTRATIVI - UNITA' RICERCA</t>
  </si>
  <si>
    <t>GRISTINA</t>
  </si>
  <si>
    <t>GRONCHI</t>
  </si>
  <si>
    <t>GROPPIONI</t>
  </si>
  <si>
    <t>GROSSI</t>
  </si>
  <si>
    <t>GUASTINI</t>
  </si>
  <si>
    <t>GUAZZEROTTI</t>
  </si>
  <si>
    <t>MARA</t>
  </si>
  <si>
    <t>GUELFI</t>
  </si>
  <si>
    <t>GUERRINI</t>
  </si>
  <si>
    <t>GUIDI</t>
  </si>
  <si>
    <t>NADILA</t>
  </si>
  <si>
    <t>AMMINISTRAZIONE CENTRALE - DIREZIONE ECONOMATO, PATRIMONIO E SERVIZI GENERALI - SETTORE ECONOMATO E SERVIZI GENERALI - UNITA' GRANDI UTENZE, ASSICURAZIONI, SERVIZI LOGISTICI E FONDO ECONOMALE</t>
  </si>
  <si>
    <t>IACONA</t>
  </si>
  <si>
    <t>CALOGERO</t>
  </si>
  <si>
    <t>IACOPETTI</t>
  </si>
  <si>
    <t>IACOPINI</t>
  </si>
  <si>
    <t>IACOPONI</t>
  </si>
  <si>
    <t>IANNELLA</t>
  </si>
  <si>
    <t>MARIA LETIZIA</t>
  </si>
  <si>
    <t>DIPARTIMENTO FILOLOGIA, LETTERATURA  E LINGUISTICA - SERVIZI AMMINISTRATIVI - UNITA' DIDATTICA</t>
  </si>
  <si>
    <t>IANNUCCI</t>
  </si>
  <si>
    <t>LIVIA</t>
  </si>
  <si>
    <t>IGLESIAS ALVARO</t>
  </si>
  <si>
    <t>MARTHA BEATRIZ</t>
  </si>
  <si>
    <t>AMMINISTRAZIONE CENTRALE - DIREZIONE DIDATTICA E SERVIZI AGLI STUDENTI</t>
  </si>
  <si>
    <t>INNOCENTI</t>
  </si>
  <si>
    <t>IOZZIA MADDALIENO</t>
  </si>
  <si>
    <t>ELISABETTA</t>
  </si>
  <si>
    <t>DIPARTIMENTO DI CHIMICA E CHIMICA INDUSTRIALE - SERVIZI AMMINISTRATIVI - UNITA' BILANCIO E SERVIZI GENERALI</t>
  </si>
  <si>
    <t>KOVATZ</t>
  </si>
  <si>
    <t>LA PENNA</t>
  </si>
  <si>
    <t>LA SPINA</t>
  </si>
  <si>
    <t>LABONIA</t>
  </si>
  <si>
    <t>LAMBERTI</t>
  </si>
  <si>
    <t>LANDI</t>
  </si>
  <si>
    <t>LANDUCCI</t>
  </si>
  <si>
    <t>LAPUCCI</t>
  </si>
  <si>
    <t>LARI</t>
  </si>
  <si>
    <t>LASI</t>
  </si>
  <si>
    <t>LASTELLA</t>
  </si>
  <si>
    <t>LATTANZI</t>
  </si>
  <si>
    <t>SISTEMA BIBLIOTECARIO DI ATENEO (S.B.A.) - POLO 1 - POLO BIBLIOTECARIO ECONOMIA, AGRARIA E MEDICINA VETERINARIA</t>
  </si>
  <si>
    <t>LAURITO</t>
  </si>
  <si>
    <t>NUNZIO</t>
  </si>
  <si>
    <t>LAZZERI</t>
  </si>
  <si>
    <t>LENCIONI</t>
  </si>
  <si>
    <t>LENZI</t>
  </si>
  <si>
    <t>LEONARDI</t>
  </si>
  <si>
    <t>LEONE</t>
  </si>
  <si>
    <t>LEONI</t>
  </si>
  <si>
    <t>LEPORE</t>
  </si>
  <si>
    <t>LETTA</t>
  </si>
  <si>
    <t>LIPPI</t>
  </si>
  <si>
    <t>LISI</t>
  </si>
  <si>
    <t>LODOVICHI</t>
  </si>
  <si>
    <t>LOIERO</t>
  </si>
  <si>
    <t>CARMEN</t>
  </si>
  <si>
    <t>LOMBARDI</t>
  </si>
  <si>
    <t>LONGO</t>
  </si>
  <si>
    <t>ANTONIETTA MARIA</t>
  </si>
  <si>
    <t>LONGONI</t>
  </si>
  <si>
    <t>LONI</t>
  </si>
  <si>
    <t>AUGUSTO</t>
  </si>
  <si>
    <t>LORENZI</t>
  </si>
  <si>
    <t>LORENZIN TESSER</t>
  </si>
  <si>
    <t>LORELLA</t>
  </si>
  <si>
    <t>LORENZINI</t>
  </si>
  <si>
    <t>EVELINA</t>
  </si>
  <si>
    <t>LORENZONI</t>
  </si>
  <si>
    <t>LOSSI</t>
  </si>
  <si>
    <t>LOTTI</t>
  </si>
  <si>
    <t>MARIA STELLA</t>
  </si>
  <si>
    <t>PIERO</t>
  </si>
  <si>
    <t>LUCCARINI</t>
  </si>
  <si>
    <t>LUCCHESI</t>
  </si>
  <si>
    <t>FANNI</t>
  </si>
  <si>
    <t>LUCCHESINI</t>
  </si>
  <si>
    <t>MARIELLA</t>
  </si>
  <si>
    <t>LUCHERINI</t>
  </si>
  <si>
    <t>LUPERI</t>
  </si>
  <si>
    <t>LUPERINI</t>
  </si>
  <si>
    <t>SISTEMA MUSEALE DI ATENEO (S.M.A) - POLO MUSEALE STRUMENTI SCIENTIFICI</t>
  </si>
  <si>
    <t>LUVARA'</t>
  </si>
  <si>
    <t>CARMELA</t>
  </si>
  <si>
    <t>MACCHERONI</t>
  </si>
  <si>
    <t>MACCHI</t>
  </si>
  <si>
    <t>EVA</t>
  </si>
  <si>
    <t>MACCHIA</t>
  </si>
  <si>
    <t>MACCHIAVELLI</t>
  </si>
  <si>
    <t>RAFFAELLA</t>
  </si>
  <si>
    <t>MACCHIONI</t>
  </si>
  <si>
    <t>ROMINA</t>
  </si>
  <si>
    <t>MACCIONI</t>
  </si>
  <si>
    <t>MADRIGALI</t>
  </si>
  <si>
    <t>MAFFEI</t>
  </si>
  <si>
    <t>MAGGINI</t>
  </si>
  <si>
    <t>MAGI</t>
  </si>
  <si>
    <t>MARIA ANGELA</t>
  </si>
  <si>
    <t>DIPARTIMENTO DI ECONOMIA E MANAGEMENT - SERVIZI AMMINISTRATIVI - UNITA' RICERCA E INTERNAZIONALIZZAZIONE</t>
  </si>
  <si>
    <t>MAGLIOCCHI</t>
  </si>
  <si>
    <t>MARIA GABRIELLA</t>
  </si>
  <si>
    <t>MAGLIONE</t>
  </si>
  <si>
    <t>MAGNANI</t>
  </si>
  <si>
    <t>MARINA CATERINA</t>
  </si>
  <si>
    <t>MAGNI</t>
  </si>
  <si>
    <t>LIVIO</t>
  </si>
  <si>
    <t>MAGNOZZI</t>
  </si>
  <si>
    <t>MAINARDI</t>
  </si>
  <si>
    <t>MAISETTA</t>
  </si>
  <si>
    <t>GIUSEPPANTONIO</t>
  </si>
  <si>
    <t>MALASOMA SERENI</t>
  </si>
  <si>
    <t>MALFATTI</t>
  </si>
  <si>
    <t>OTELLO</t>
  </si>
  <si>
    <t>MALTAGLIATI</t>
  </si>
  <si>
    <t>MALTESE SIMONCINI</t>
  </si>
  <si>
    <t>MALTINTI</t>
  </si>
  <si>
    <t>AURORA</t>
  </si>
  <si>
    <t>MAMONE</t>
  </si>
  <si>
    <t>ANTONINO</t>
  </si>
  <si>
    <t>MANARITI</t>
  </si>
  <si>
    <t>MANCA</t>
  </si>
  <si>
    <t>MANCINI</t>
  </si>
  <si>
    <t>DORA</t>
  </si>
  <si>
    <t>MANDORINO</t>
  </si>
  <si>
    <t>GIOVANNI GIUSEPPE</t>
  </si>
  <si>
    <t>MANETTI</t>
  </si>
  <si>
    <t>MANFREDI</t>
  </si>
  <si>
    <t>MANFREDINI</t>
  </si>
  <si>
    <t>MANNAIONI</t>
  </si>
  <si>
    <t>AMMINISTRAZIONE CENTRALE - DIREZIONE GENERALE - UFFICIO DI SUPPORTO AMMINISTRATIVO AI CENTRI CON AUTONOMIA GESTIONALE</t>
  </si>
  <si>
    <t>MARAZZATO</t>
  </si>
  <si>
    <t>MARCELLI</t>
  </si>
  <si>
    <t>MARCHETTI</t>
  </si>
  <si>
    <t>ALESSANDRA MARIA</t>
  </si>
  <si>
    <t>MARCHINI</t>
  </si>
  <si>
    <t>FAUSTO</t>
  </si>
  <si>
    <t>MARCONI</t>
  </si>
  <si>
    <t>PIERINA</t>
  </si>
  <si>
    <t>MARIANI</t>
  </si>
  <si>
    <t>MARINARI</t>
  </si>
  <si>
    <t>MARINARO</t>
  </si>
  <si>
    <t>MARINI</t>
  </si>
  <si>
    <t>MARIOTTI</t>
  </si>
  <si>
    <t>ALEANDRO</t>
  </si>
  <si>
    <t>MARRACCI</t>
  </si>
  <si>
    <t>MARRAZZINI</t>
  </si>
  <si>
    <t>MARRAZZO</t>
  </si>
  <si>
    <t>MARSIGLI</t>
  </si>
  <si>
    <t>MARSILI</t>
  </si>
  <si>
    <t>DIPARTIMENTO DI FARMACIA - SERVIZI AMMINISTRATIVI - UNITA' DIDATTICA</t>
  </si>
  <si>
    <t>MARTINELLI</t>
  </si>
  <si>
    <t>MARTINI</t>
  </si>
  <si>
    <t>ALBERTO</t>
  </si>
  <si>
    <t>RENATA</t>
  </si>
  <si>
    <t>MARTORINI</t>
  </si>
  <si>
    <t>MARZIALE</t>
  </si>
  <si>
    <t>MARZO</t>
  </si>
  <si>
    <t>MASETTI</t>
  </si>
  <si>
    <t>MASI</t>
  </si>
  <si>
    <t>MASINI</t>
  </si>
  <si>
    <t>MATILDE</t>
  </si>
  <si>
    <t>MASSENZIO</t>
  </si>
  <si>
    <t>SANTINA</t>
  </si>
  <si>
    <t>MATRANGA</t>
  </si>
  <si>
    <t>BRIGIDA</t>
  </si>
  <si>
    <t>MATTEOLI</t>
  </si>
  <si>
    <t>MATTEONI</t>
  </si>
  <si>
    <t>MATTIELLO</t>
  </si>
  <si>
    <t>MAZZANTI</t>
  </si>
  <si>
    <t>DORIANA</t>
  </si>
  <si>
    <t>DIPARTIMENTO DI CHIMICA E CHIMICA INDUSTRIALE - SERVIZI AMMINISTRATIVI - UNITA' DIDATTICA</t>
  </si>
  <si>
    <t>MAZZARISI</t>
  </si>
  <si>
    <t>MAZZIERI</t>
  </si>
  <si>
    <t>MAZZOCCHI</t>
  </si>
  <si>
    <t>MAZZOLA</t>
  </si>
  <si>
    <t>MAZZONI</t>
  </si>
  <si>
    <t>MAZZOTTA</t>
  </si>
  <si>
    <t>MAURO MASSIMINO</t>
  </si>
  <si>
    <t>MELA</t>
  </si>
  <si>
    <t>MELAI</t>
  </si>
  <si>
    <t>MELLI</t>
  </si>
  <si>
    <t>MAURA</t>
  </si>
  <si>
    <t>MELOSI</t>
  </si>
  <si>
    <t>MENCACCI</t>
  </si>
  <si>
    <t>RESI</t>
  </si>
  <si>
    <t>MENCHELLI</t>
  </si>
  <si>
    <t>MENCHETTI</t>
  </si>
  <si>
    <t>MENCONI</t>
  </si>
  <si>
    <t>DIPARTIMENTO DI MATEMATICA - SERVIZI AMMINISTRATIVI - UNITA' RICERCA</t>
  </si>
  <si>
    <t>MENOCCI</t>
  </si>
  <si>
    <t>NORI</t>
  </si>
  <si>
    <t>MEOZZI</t>
  </si>
  <si>
    <t>MERELLO</t>
  </si>
  <si>
    <t>CESARE</t>
  </si>
  <si>
    <t>MERLIN</t>
  </si>
  <si>
    <t>VIRGINIO</t>
  </si>
  <si>
    <t>MESORACA</t>
  </si>
  <si>
    <t>MESSERINI</t>
  </si>
  <si>
    <t>MICHELETTI</t>
  </si>
  <si>
    <t>MICHELINI</t>
  </si>
  <si>
    <t>MICHELONI</t>
  </si>
  <si>
    <t>JESSICA</t>
  </si>
  <si>
    <t>MICHELOTTI</t>
  </si>
  <si>
    <t>MICHELUCCI</t>
  </si>
  <si>
    <t>EMILIANA</t>
  </si>
  <si>
    <t>MIGLIACCI</t>
  </si>
  <si>
    <t>MARIA FELICIA</t>
  </si>
  <si>
    <t>MILIA</t>
  </si>
  <si>
    <t>MINELLI</t>
  </si>
  <si>
    <t>MINNUCCI</t>
  </si>
  <si>
    <t>SISTINA</t>
  </si>
  <si>
    <t>MINUTI</t>
  </si>
  <si>
    <t>FIORENZA</t>
  </si>
  <si>
    <t>MIRABILE</t>
  </si>
  <si>
    <t>MISURI</t>
  </si>
  <si>
    <t>GIORGIO</t>
  </si>
  <si>
    <t>MOGRE</t>
  </si>
  <si>
    <t>GIOVANNI LUIGI</t>
  </si>
  <si>
    <t>MOI</t>
  </si>
  <si>
    <t>MONDINI</t>
  </si>
  <si>
    <t>MONNI</t>
  </si>
  <si>
    <t>GIANFRANCA</t>
  </si>
  <si>
    <t>MONTAGNA</t>
  </si>
  <si>
    <t>GENNARO</t>
  </si>
  <si>
    <t>MONTAGNANI</t>
  </si>
  <si>
    <t>MONTANARI</t>
  </si>
  <si>
    <t>MONTELATICI</t>
  </si>
  <si>
    <t>MONTELEONE</t>
  </si>
  <si>
    <t>MONTESANTO</t>
  </si>
  <si>
    <t>MONTEVERDI</t>
  </si>
  <si>
    <t>MORETTA O MORETTI</t>
  </si>
  <si>
    <t>MORETTI</t>
  </si>
  <si>
    <t>DIPARTIMENTO DI INGEGNERIA CIVILE E INDUSTRIALE - SERVIZI AMMINISTRATIVI - UNITA' BILANCIO E SERVIZI GENERALI</t>
  </si>
  <si>
    <t>MORGANTI</t>
  </si>
  <si>
    <t>MORI</t>
  </si>
  <si>
    <t>MORINI</t>
  </si>
  <si>
    <t>ANNAROSA</t>
  </si>
  <si>
    <t>RETTORATO</t>
  </si>
  <si>
    <t>AMMINISTRAZIONE CENTRALE - RETTORATO - SEGRETERIA DEL RETTORATO</t>
  </si>
  <si>
    <t>MOSCHENI</t>
  </si>
  <si>
    <t>MOSTI</t>
  </si>
  <si>
    <t>MUGNAINI</t>
  </si>
  <si>
    <t>MUGNANI</t>
  </si>
  <si>
    <t>MURA</t>
  </si>
  <si>
    <t>EUGENIA</t>
  </si>
  <si>
    <t>NACCI</t>
  </si>
  <si>
    <t>DORELLA</t>
  </si>
  <si>
    <t>NANETTI</t>
  </si>
  <si>
    <t>NANNINI</t>
  </si>
  <si>
    <t>NARDI</t>
  </si>
  <si>
    <t>MANRICO</t>
  </si>
  <si>
    <t>NARDINI</t>
  </si>
  <si>
    <t>AMMINISTRAZIONE CENTRALE - DIREZIONE RICERCA E INTERNAZIONALIZZAZIONE - SETTORE RICERCA - UNITA' RICERCA NAZIONALE</t>
  </si>
  <si>
    <t>NARDONI</t>
  </si>
  <si>
    <t>NASSI O DI NASSO</t>
  </si>
  <si>
    <t>AMMINISTRAZIONE CENTRALE - DIREZIONE ECONOMATO, PATRIMONIO E SERVIZI GENERALI - SETTORE GESTIONE AMMINISTRATIVA DEL PATRIMONIO</t>
  </si>
  <si>
    <t>NENCETTI</t>
  </si>
  <si>
    <t>NENCIONI</t>
  </si>
  <si>
    <t>NERI</t>
  </si>
  <si>
    <t>MARIA CRISTINA</t>
  </si>
  <si>
    <t>NICASTRO</t>
  </si>
  <si>
    <t>NIERI</t>
  </si>
  <si>
    <t>NIOSI</t>
  </si>
  <si>
    <t>NOBILI</t>
  </si>
  <si>
    <t>NOCCHI</t>
  </si>
  <si>
    <t>NOVELLI</t>
  </si>
  <si>
    <t>NUCCI</t>
  </si>
  <si>
    <t>OLIVIERI</t>
  </si>
  <si>
    <t>DIPARTIMENTO FILOLOGIA, LETTERATURA  E LINGUISTICA - SERVIZI AMMINISTRATIVI - UNITA' RICERCA</t>
  </si>
  <si>
    <t>ORLANDO</t>
  </si>
  <si>
    <t>BRUNA</t>
  </si>
  <si>
    <t>CATERINA</t>
  </si>
  <si>
    <t>ORSELLI</t>
  </si>
  <si>
    <t>ORSI</t>
  </si>
  <si>
    <t>RAMONA</t>
  </si>
  <si>
    <t>ORSINI</t>
  </si>
  <si>
    <t>ORTORE</t>
  </si>
  <si>
    <t>GABRIELLA MARIA PIA</t>
  </si>
  <si>
    <t>PACITTI</t>
  </si>
  <si>
    <t>CATIA</t>
  </si>
  <si>
    <t>PADOVAN</t>
  </si>
  <si>
    <t>PADRONE</t>
  </si>
  <si>
    <t>MICHELE AMATO</t>
  </si>
  <si>
    <t>PAGANELLI</t>
  </si>
  <si>
    <t>FILOMENA</t>
  </si>
  <si>
    <t>PALADINI</t>
  </si>
  <si>
    <t>PIERANGELA</t>
  </si>
  <si>
    <t>DIPARTIMENTO DI SCIENZE DELLA TERRA - SERVIZI AMMINISTRATIVI - UNITA' DIDATTICA</t>
  </si>
  <si>
    <t>PALLA</t>
  </si>
  <si>
    <t>VALERIO</t>
  </si>
  <si>
    <t>PALLINI</t>
  </si>
  <si>
    <t>PALMESTINA</t>
  </si>
  <si>
    <t>GIAN PAOLO</t>
  </si>
  <si>
    <t>DIPARTIMENTO DI SCIENZE DELLA TERRA - SERVIZI AMMINISTRATIVI - UNIITA' RICERCA</t>
  </si>
  <si>
    <t>PAMPANA</t>
  </si>
  <si>
    <t>PANATTONI</t>
  </si>
  <si>
    <t>PANCANI</t>
  </si>
  <si>
    <t>PANCANTI</t>
  </si>
  <si>
    <t>PANCRAZZI</t>
  </si>
  <si>
    <t>PANIZZA</t>
  </si>
  <si>
    <t>MADDALENA</t>
  </si>
  <si>
    <t>PANNOCCHIA</t>
  </si>
  <si>
    <t>PAOLETTI</t>
  </si>
  <si>
    <t>LIVIANA</t>
  </si>
  <si>
    <t>PAOLI</t>
  </si>
  <si>
    <t>PAOLICCHI</t>
  </si>
  <si>
    <t>PAOLINI</t>
  </si>
  <si>
    <t>BRUNELLA</t>
  </si>
  <si>
    <t>PAOLUCCI</t>
  </si>
  <si>
    <t>PAPA</t>
  </si>
  <si>
    <t>RENATO</t>
  </si>
  <si>
    <t>PARDI</t>
  </si>
  <si>
    <t>DANTE</t>
  </si>
  <si>
    <t>PARDINI</t>
  </si>
  <si>
    <t>CARLA MARIA FRANCESCA</t>
  </si>
  <si>
    <t>PARRAVANI</t>
  </si>
  <si>
    <t>PARRINI</t>
  </si>
  <si>
    <t>PASCA</t>
  </si>
  <si>
    <t>PASQUINI</t>
  </si>
  <si>
    <t>PASSAQUIETI</t>
  </si>
  <si>
    <t>PASSERA</t>
  </si>
  <si>
    <t>ANNAMARIA</t>
  </si>
  <si>
    <t>PATTERI</t>
  </si>
  <si>
    <t>SEBASTIANA</t>
  </si>
  <si>
    <t>PAZZAGLI</t>
  </si>
  <si>
    <t>PECCHIA</t>
  </si>
  <si>
    <t>PECCIANTI</t>
  </si>
  <si>
    <t>PECORINI</t>
  </si>
  <si>
    <t>ARIANNA</t>
  </si>
  <si>
    <t>PELLEGRINI</t>
  </si>
  <si>
    <t>PENNABEA</t>
  </si>
  <si>
    <t>VINCENZO</t>
  </si>
  <si>
    <t>PENSAVALLE</t>
  </si>
  <si>
    <t>PERONDI</t>
  </si>
  <si>
    <t>PERONI</t>
  </si>
  <si>
    <t>ENZO</t>
  </si>
  <si>
    <t>PESI</t>
  </si>
  <si>
    <t>ROSSANA</t>
  </si>
  <si>
    <t>PETICCA</t>
  </si>
  <si>
    <t>PETITO</t>
  </si>
  <si>
    <t>PETRINELLI PANNOCCHIA</t>
  </si>
  <si>
    <t>CRISTIANA</t>
  </si>
  <si>
    <t>PETROZZI</t>
  </si>
  <si>
    <t>PETTERNELLA</t>
  </si>
  <si>
    <t>PETTINATO</t>
  </si>
  <si>
    <t>PEZZATINI</t>
  </si>
  <si>
    <t>PEZZINI</t>
  </si>
  <si>
    <t>PEZZINO</t>
  </si>
  <si>
    <t>PIAGGI</t>
  </si>
  <si>
    <t>PICCHETTI</t>
  </si>
  <si>
    <t>PICCIANI</t>
  </si>
  <si>
    <t>PICCOLOMINI</t>
  </si>
  <si>
    <t>PICCONI</t>
  </si>
  <si>
    <t>PICCOTINO</t>
  </si>
  <si>
    <t>DILETTA</t>
  </si>
  <si>
    <t>PIENDIBENE</t>
  </si>
  <si>
    <t>PIERINI</t>
  </si>
  <si>
    <t>RINALDO</t>
  </si>
  <si>
    <t>PIERNO</t>
  </si>
  <si>
    <t>ASSUNTA</t>
  </si>
  <si>
    <t>PIERONI</t>
  </si>
  <si>
    <t>PIEROTTI</t>
  </si>
  <si>
    <t>PIETRONI</t>
  </si>
  <si>
    <t>PINDUCCIU</t>
  </si>
  <si>
    <t>DIEGO</t>
  </si>
  <si>
    <t>PINTO</t>
  </si>
  <si>
    <t>PINTUS</t>
  </si>
  <si>
    <t>PINZAUTI</t>
  </si>
  <si>
    <t>PIOLI</t>
  </si>
  <si>
    <t>PIRONE</t>
  </si>
  <si>
    <t>PISTELLINI</t>
  </si>
  <si>
    <t>PISTOIA</t>
  </si>
  <si>
    <t>PISTORESI</t>
  </si>
  <si>
    <t>PLACANICA</t>
  </si>
  <si>
    <t>PLAIA</t>
  </si>
  <si>
    <t>PLATANIA</t>
  </si>
  <si>
    <t>LILIANA</t>
  </si>
  <si>
    <t>POLI</t>
  </si>
  <si>
    <t>POLICELLA</t>
  </si>
  <si>
    <t>DIPARTIMENTO FILOLOGIA, LETTERATURA  E LINGUISTICA</t>
  </si>
  <si>
    <t>POLICICCHIO</t>
  </si>
  <si>
    <t>POLIZZI</t>
  </si>
  <si>
    <t>ENZA</t>
  </si>
  <si>
    <t>POPONCINI</t>
  </si>
  <si>
    <t>PRATALI</t>
  </si>
  <si>
    <t>PRESTIA</t>
  </si>
  <si>
    <t>GAETANO</t>
  </si>
  <si>
    <t>PRINCIPATO</t>
  </si>
  <si>
    <t>PROIETTI SPILA</t>
  </si>
  <si>
    <t>PROSPERI</t>
  </si>
  <si>
    <t>PUCCETTI</t>
  </si>
  <si>
    <t>PUCCI</t>
  </si>
  <si>
    <t>MICHELINA</t>
  </si>
  <si>
    <t>PUCCINELLI</t>
  </si>
  <si>
    <t>PUCCINI</t>
  </si>
  <si>
    <t>PUGLIESE</t>
  </si>
  <si>
    <t>PULCINI</t>
  </si>
  <si>
    <t>PULGA</t>
  </si>
  <si>
    <t>PULINA</t>
  </si>
  <si>
    <t>PULITANO'</t>
  </si>
  <si>
    <t>GIUDITTA ANTONIETTA</t>
  </si>
  <si>
    <t>PULIZZI</t>
  </si>
  <si>
    <t>RICCARDO SALVATORE</t>
  </si>
  <si>
    <t>PUNTONI</t>
  </si>
  <si>
    <t>QASIM</t>
  </si>
  <si>
    <t>SAID</t>
  </si>
  <si>
    <t>QUAGLIERINI</t>
  </si>
  <si>
    <t>QUILICI</t>
  </si>
  <si>
    <t>RAGLIANTI</t>
  </si>
  <si>
    <t>RAHMATI</t>
  </si>
  <si>
    <t>PATRICK MASIAR</t>
  </si>
  <si>
    <t>RANCIO</t>
  </si>
  <si>
    <t>RAPPAZZO</t>
  </si>
  <si>
    <t>RASPINI</t>
  </si>
  <si>
    <t>REALI</t>
  </si>
  <si>
    <t>AMMINISTRAZIONE CENTRALE - DIREZIONE FINANZA, FISCALE E STIPENDI - SETTORE ANALISI, RICLASSIFICAZIONI E SISTEMI INFOR - SEZIONE SISTEMI E PROCEDURE DI CONTABILITA' ANALITICA</t>
  </si>
  <si>
    <t>REDINI</t>
  </si>
  <si>
    <t>RELA</t>
  </si>
  <si>
    <t>RENZETTI</t>
  </si>
  <si>
    <t>RENZONI</t>
  </si>
  <si>
    <t>RINA</t>
  </si>
  <si>
    <t>RESTAINO</t>
  </si>
  <si>
    <t>RICCI</t>
  </si>
  <si>
    <t>MANUEL</t>
  </si>
  <si>
    <t>RIGHI</t>
  </si>
  <si>
    <t>RINALDI</t>
  </si>
  <si>
    <t>RISALITI</t>
  </si>
  <si>
    <t>ROSALBA</t>
  </si>
  <si>
    <t>RIVETTI</t>
  </si>
  <si>
    <t>MARILENA</t>
  </si>
  <si>
    <t>RIZZO</t>
  </si>
  <si>
    <t>FAUSTA</t>
  </si>
  <si>
    <t>ROGNINI</t>
  </si>
  <si>
    <t>ROGOVICH</t>
  </si>
  <si>
    <t>ROMAGNOLI</t>
  </si>
  <si>
    <t>ROMANELLI</t>
  </si>
  <si>
    <t>PRIMO</t>
  </si>
  <si>
    <t>ROMEI</t>
  </si>
  <si>
    <t>ROMITI</t>
  </si>
  <si>
    <t>RONCHIERI</t>
  </si>
  <si>
    <t>RONCO</t>
  </si>
  <si>
    <t>ROSELLA</t>
  </si>
  <si>
    <t>ANNALISA</t>
  </si>
  <si>
    <t>ROSELLINI</t>
  </si>
  <si>
    <t>ROSSI</t>
  </si>
  <si>
    <t>CINZIA VITTORIA</t>
  </si>
  <si>
    <t>DERMINA</t>
  </si>
  <si>
    <t>ROTELLI</t>
  </si>
  <si>
    <t>ROVINI</t>
  </si>
  <si>
    <t>ERIKA</t>
  </si>
  <si>
    <t>RUBERTI</t>
  </si>
  <si>
    <t>RUSSO</t>
  </si>
  <si>
    <t>PATRIZIA GIOVANNA</t>
  </si>
  <si>
    <t>RUSTICHELLI</t>
  </si>
  <si>
    <t>SAIJA</t>
  </si>
  <si>
    <t>SALAMONE</t>
  </si>
  <si>
    <t>TOMMASO</t>
  </si>
  <si>
    <t>AMMINISTRAZIONE CENTRALE - DIREZIONE RICERCA E INTERNAZIONALIZZAZIONE - SETTORE INTERNAZIONALIZZAZIONE - SEZIONE PROGRAMMI INTERNAZIONALI DI MOBILITA' E FORMAZIONE</t>
  </si>
  <si>
    <t>SALIBA</t>
  </si>
  <si>
    <t>SALUTINI</t>
  </si>
  <si>
    <t>GIANFRANCO</t>
  </si>
  <si>
    <t>SALVONI</t>
  </si>
  <si>
    <t>SALZANO</t>
  </si>
  <si>
    <t>SANTERINI</t>
  </si>
  <si>
    <t>SANTINELLI</t>
  </si>
  <si>
    <t>SANTINI</t>
  </si>
  <si>
    <t>MARISTELLA</t>
  </si>
  <si>
    <t>SARDELLI</t>
  </si>
  <si>
    <t>SARGENTI</t>
  </si>
  <si>
    <t>SARGENTINI</t>
  </si>
  <si>
    <t>NATALINA</t>
  </si>
  <si>
    <t>SARROCCO</t>
  </si>
  <si>
    <t>SAVI</t>
  </si>
  <si>
    <t>SBRANA</t>
  </si>
  <si>
    <t>GIULIO</t>
  </si>
  <si>
    <t>SBRANTI</t>
  </si>
  <si>
    <t>SCALI</t>
  </si>
  <si>
    <t>SCARAMELLI</t>
  </si>
  <si>
    <t>SCARAMOZZINO</t>
  </si>
  <si>
    <t>PIER LUIGI</t>
  </si>
  <si>
    <t>SCARCELLI</t>
  </si>
  <si>
    <t>SCARPELLINI</t>
  </si>
  <si>
    <t>SCATENA</t>
  </si>
  <si>
    <t>ALFREDO</t>
  </si>
  <si>
    <t>SCAVUZZO</t>
  </si>
  <si>
    <t>MARIA CONCETTA</t>
  </si>
  <si>
    <t>SEGNANI</t>
  </si>
  <si>
    <t>SELMI</t>
  </si>
  <si>
    <t>COSETTA</t>
  </si>
  <si>
    <t>SERAFINI</t>
  </si>
  <si>
    <t>DIPARTIMENTO DI INFORMATICA - SERVIZI AMMINISTRATIVI - UNITA' RICERCA</t>
  </si>
  <si>
    <t>SERANI</t>
  </si>
  <si>
    <t>PATRIZIO</t>
  </si>
  <si>
    <t>SERENI</t>
  </si>
  <si>
    <t>SERRAGONI</t>
  </si>
  <si>
    <t>SETTIS</t>
  </si>
  <si>
    <t>SILVANO</t>
  </si>
  <si>
    <t>SICA</t>
  </si>
  <si>
    <t>SIGNORINI</t>
  </si>
  <si>
    <t>SILVESTRI</t>
  </si>
  <si>
    <t>SINISCALCO</t>
  </si>
  <si>
    <t>SOLDANI</t>
  </si>
  <si>
    <t>SONETTI</t>
  </si>
  <si>
    <t>SORBI</t>
  </si>
  <si>
    <t>SORBINI</t>
  </si>
  <si>
    <t>SORIANI</t>
  </si>
  <si>
    <t>SPENNATO</t>
  </si>
  <si>
    <t>SPICCIANI</t>
  </si>
  <si>
    <t>SPINELLI</t>
  </si>
  <si>
    <t>SPINESI</t>
  </si>
  <si>
    <t>STEFANINI</t>
  </si>
  <si>
    <t>IVANA</t>
  </si>
  <si>
    <t>TABORRA</t>
  </si>
  <si>
    <t>TABUCCHI</t>
  </si>
  <si>
    <t>AMMINISTRAZIONE CENTRALE - DIREZIONE FINANZA, FISCALE E STIPENDI - SETTORE FINANZA E CONTABILITA' - UNITA' BILANCIO UNICO DI ATENEO</t>
  </si>
  <si>
    <t>TACCOLA</t>
  </si>
  <si>
    <t>TADDEI</t>
  </si>
  <si>
    <t>FERNANDA</t>
  </si>
  <si>
    <t>TAGLIACARNE</t>
  </si>
  <si>
    <t>TAGLIOLI</t>
  </si>
  <si>
    <t>TAMPONI</t>
  </si>
  <si>
    <t>TARANTINO</t>
  </si>
  <si>
    <t>TAURO</t>
  </si>
  <si>
    <t>TAVONI</t>
  </si>
  <si>
    <t>ALICE</t>
  </si>
  <si>
    <t>SISTEMA MUSEALE DI ATENEO (S.M.A) - POLO MUSEALE GRAFICA</t>
  </si>
  <si>
    <t>TEDESCO</t>
  </si>
  <si>
    <t>TELLINI</t>
  </si>
  <si>
    <t>TEOTINO</t>
  </si>
  <si>
    <t>TERMINE</t>
  </si>
  <si>
    <t>TERRANOVA</t>
  </si>
  <si>
    <t>SEBASTIANA MARIA G</t>
  </si>
  <si>
    <t>TESTA</t>
  </si>
  <si>
    <t>TESTONI</t>
  </si>
  <si>
    <t>PIERO FRANCO</t>
  </si>
  <si>
    <t>TETA</t>
  </si>
  <si>
    <t>TIANI</t>
  </si>
  <si>
    <t>TINTORINI</t>
  </si>
  <si>
    <t>TODARO</t>
  </si>
  <si>
    <t>TOGNINI</t>
  </si>
  <si>
    <t>TOGNOCCHI</t>
  </si>
  <si>
    <t>TOGNOZZI</t>
  </si>
  <si>
    <t>TOMEI</t>
  </si>
  <si>
    <t>ANTONIO EGIDIO</t>
  </si>
  <si>
    <t>TONSINI</t>
  </si>
  <si>
    <t>TORCHIA</t>
  </si>
  <si>
    <t>TORCISI</t>
  </si>
  <si>
    <t>SANTO</t>
  </si>
  <si>
    <t>TORRI</t>
  </si>
  <si>
    <t>TOSCANO</t>
  </si>
  <si>
    <t>TERESA</t>
  </si>
  <si>
    <t>TOZZINI</t>
  </si>
  <si>
    <t>GIORGIA</t>
  </si>
  <si>
    <t>TRABUCCO</t>
  </si>
  <si>
    <t>TRAMONTI</t>
  </si>
  <si>
    <t>ATTILIO POMPEO</t>
  </si>
  <si>
    <t>TRAVAGLINI</t>
  </si>
  <si>
    <t>TRIMARCHI</t>
  </si>
  <si>
    <t>TRIPODI</t>
  </si>
  <si>
    <t>TROFFA</t>
  </si>
  <si>
    <t>TRONCONI</t>
  </si>
  <si>
    <t>TURBANTI</t>
  </si>
  <si>
    <t>TURCHI</t>
  </si>
  <si>
    <t>EDDA</t>
  </si>
  <si>
    <t>TURELLI</t>
  </si>
  <si>
    <t>MARIA LUISA</t>
  </si>
  <si>
    <t>TURINI</t>
  </si>
  <si>
    <t>TUTTOPETTO</t>
  </si>
  <si>
    <t>UNEDDU</t>
  </si>
  <si>
    <t>URSINO</t>
  </si>
  <si>
    <t>VACCARO</t>
  </si>
  <si>
    <t>VAGHETTI</t>
  </si>
  <si>
    <t>VALASSINA</t>
  </si>
  <si>
    <t>VALENTE</t>
  </si>
  <si>
    <t>VALENTINI</t>
  </si>
  <si>
    <t>VALLEGGI</t>
  </si>
  <si>
    <t>VANELLI</t>
  </si>
  <si>
    <t>VANGELISTI</t>
  </si>
  <si>
    <t>VANNELLI</t>
  </si>
  <si>
    <t>VANNI</t>
  </si>
  <si>
    <t>VANNINI</t>
  </si>
  <si>
    <t>VARRICCHIO</t>
  </si>
  <si>
    <t>VASTA</t>
  </si>
  <si>
    <t>VECCIA</t>
  </si>
  <si>
    <t>ROSITA</t>
  </si>
  <si>
    <t>VENDITTI</t>
  </si>
  <si>
    <t>VENEZIA</t>
  </si>
  <si>
    <t>SEBASTIANO</t>
  </si>
  <si>
    <t>VENTURI</t>
  </si>
  <si>
    <t>VENZI</t>
  </si>
  <si>
    <t>VERDENELLI</t>
  </si>
  <si>
    <t>VERGAI</t>
  </si>
  <si>
    <t>VERRICELLI</t>
  </si>
  <si>
    <t>VIAGGI</t>
  </si>
  <si>
    <t>VICCICA</t>
  </si>
  <si>
    <t>VICHI</t>
  </si>
  <si>
    <t>VIERUCCI</t>
  </si>
  <si>
    <t>MARIAELENA</t>
  </si>
  <si>
    <t>VINCENZI</t>
  </si>
  <si>
    <t>VIOLA</t>
  </si>
  <si>
    <t>GIUSEPPE ANDREA</t>
  </si>
  <si>
    <t>MARIA GRAZIELLA</t>
  </si>
  <si>
    <t>VIRGILI</t>
  </si>
  <si>
    <t>VITALI</t>
  </si>
  <si>
    <t>VITI</t>
  </si>
  <si>
    <t>ANDREA ERMETE</t>
  </si>
  <si>
    <t>VIVIANI</t>
  </si>
  <si>
    <t>VOLTURALE</t>
  </si>
  <si>
    <t>VUOLO</t>
  </si>
  <si>
    <t>ZACCARDELLI</t>
  </si>
  <si>
    <t>ZANOBINI</t>
  </si>
  <si>
    <t>ZANUSSO</t>
  </si>
  <si>
    <t>ZINGARELLI</t>
  </si>
  <si>
    <t>SAVERIO</t>
  </si>
  <si>
    <t>ZIPOLI</t>
  </si>
  <si>
    <t>ZOGLIO</t>
  </si>
  <si>
    <t>ANTONIO FERNANDO</t>
  </si>
  <si>
    <t>ZONTINI</t>
  </si>
  <si>
    <t>ZUCCONI</t>
  </si>
  <si>
    <t>ZULIAN</t>
  </si>
  <si>
    <t>ZURRIDA</t>
  </si>
  <si>
    <t>ROMANO</t>
  </si>
  <si>
    <t xml:space="preserve">STRUTTURA - CENTRO DI SPESA </t>
  </si>
  <si>
    <t>Punteggio obiettivi (max 80)</t>
  </si>
  <si>
    <t>4-integr.pers organizz</t>
  </si>
  <si>
    <t>5-Dinamismo relazionale</t>
  </si>
  <si>
    <t>Totale comportamenti</t>
  </si>
  <si>
    <t>Punteggio comportamenti organizz. (max 20)</t>
  </si>
  <si>
    <t>VALUTAZIONE TOTALE 2014</t>
  </si>
  <si>
    <t>1-Professionalità</t>
  </si>
  <si>
    <t>2-Grado realizz. specifici compiti</t>
  </si>
  <si>
    <t>3- Contributo soluz. problemi</t>
  </si>
  <si>
    <t>PROFILO</t>
  </si>
  <si>
    <t>AFFERENZA ORGANIZZATIVA</t>
  </si>
  <si>
    <t>perc_pres</t>
  </si>
  <si>
    <t>SISTEMA BIBLIOTECARIO DI ATENEO (S.B.A.) - POLO LLM, ANTIC., FILOSOFIA E STORIA, STORIA ARTI - UNITA' BIBLIOTECA, SERVIZI E PERIODICI</t>
  </si>
  <si>
    <t>AMMINISTRAZIONE CENTRALE - DIREZIONE EDILIZIA - SETTORE GESTIONE AMMINISTRATIVA, GARE E CONTRATTI - UNITA' SUPPORTO AMMINISTRATIVO DELLE ATTIVITA' DELL'EDILIZIA E GESTIONE DEI CONTRATTI NON AD EVIDENZA PUBBLICA</t>
  </si>
  <si>
    <t>DIPARTIMENTO FILOLOGIA, LETTERATURA E LINGUISTICA - SERVIZI AMMINISTRATIVI - UNITA' BILANCIO E SERVIZI GENERALI</t>
  </si>
  <si>
    <t>GIULIA ASSUNTA</t>
  </si>
  <si>
    <t>DIPARTIMENTO FILOLOGIA, LETTERATURA E LINGUISTICA - SERVIZI AMMINISTRATIVI - UNITA' DIDATTICA</t>
  </si>
  <si>
    <t>DIPARTIMENTO FILOLOGIA, LETTERATURA E LINGUISTICA - SERVIZI AMMINISTRATIVI - UNITA' RICERCA</t>
  </si>
  <si>
    <t>DIPARTIMENTO FILOLOGIA, LETTERATURA E LINGUISTICA</t>
  </si>
  <si>
    <t>4-Perc. Presenza</t>
  </si>
  <si>
    <t>Peso valutazione comportamenti (max 60)</t>
  </si>
  <si>
    <t>Punteggio obiettivi (max 40)</t>
  </si>
  <si>
    <t xml:space="preserve">Punteggio comp. organizz. </t>
  </si>
  <si>
    <t>4-Grado 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</si>
</sst>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i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10"/>
      <color theme="5" tint="0.39997558519241921"/>
      <name val="Arial"/>
      <family val="2"/>
    </font>
    <font>
      <b/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3" fillId="3" borderId="3" xfId="0" applyFont="1" applyFill="1" applyBorder="1" applyAlignment="1" applyProtection="1">
      <alignment horizontal="center" vertical="top" wrapText="1"/>
    </xf>
    <xf numFmtId="0" fontId="3" fillId="4" borderId="3" xfId="0" applyFont="1" applyFill="1" applyBorder="1" applyAlignment="1" applyProtection="1">
      <alignment horizontal="center" vertical="top" wrapText="1"/>
    </xf>
    <xf numFmtId="0" fontId="3" fillId="4" borderId="4" xfId="0" applyFont="1" applyFill="1" applyBorder="1" applyAlignment="1" applyProtection="1">
      <alignment horizontal="center" vertical="top" wrapText="1"/>
    </xf>
    <xf numFmtId="2" fontId="4" fillId="4" borderId="5" xfId="0" applyNumberFormat="1" applyFont="1" applyFill="1" applyBorder="1" applyAlignment="1" applyProtection="1">
      <alignment horizontal="center" vertical="top" wrapText="1"/>
    </xf>
    <xf numFmtId="0" fontId="4" fillId="4" borderId="5" xfId="0" applyFont="1" applyFill="1" applyBorder="1" applyAlignment="1" applyProtection="1">
      <alignment horizontal="center" vertical="top" wrapText="1"/>
    </xf>
    <xf numFmtId="0" fontId="4" fillId="5" borderId="6" xfId="0" applyFont="1" applyFill="1" applyBorder="1" applyAlignment="1" applyProtection="1">
      <alignment horizontal="center" vertical="top" wrapText="1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9" xfId="0" applyNumberFormat="1" applyFont="1" applyFill="1" applyBorder="1" applyAlignment="1" applyProtection="1">
      <alignment horizontal="center" vertical="center" wrapText="1"/>
    </xf>
    <xf numFmtId="1" fontId="8" fillId="0" borderId="10" xfId="0" applyNumberFormat="1" applyFont="1" applyFill="1" applyBorder="1" applyAlignment="1" applyProtection="1">
      <alignment horizontal="center" vertical="center" wrapText="1"/>
    </xf>
    <xf numFmtId="1" fontId="8" fillId="0" borderId="11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11" fillId="0" borderId="0" xfId="0" applyFont="1" applyFill="1" applyAlignment="1">
      <alignment wrapText="1"/>
    </xf>
    <xf numFmtId="0" fontId="9" fillId="0" borderId="0" xfId="0" applyFont="1" applyAlignment="1">
      <alignment shrinkToFit="1"/>
    </xf>
    <xf numFmtId="0" fontId="11" fillId="6" borderId="12" xfId="0" applyFont="1" applyFill="1" applyBorder="1" applyAlignment="1">
      <alignment wrapText="1"/>
    </xf>
    <xf numFmtId="0" fontId="11" fillId="6" borderId="12" xfId="0" applyFont="1" applyFill="1" applyBorder="1" applyAlignment="1">
      <alignment shrinkToFit="1"/>
    </xf>
    <xf numFmtId="0" fontId="9" fillId="0" borderId="3" xfId="0" applyFont="1" applyBorder="1"/>
    <xf numFmtId="0" fontId="9" fillId="0" borderId="3" xfId="0" applyFont="1" applyBorder="1" applyAlignment="1">
      <alignment shrinkToFit="1"/>
    </xf>
    <xf numFmtId="0" fontId="11" fillId="6" borderId="12" xfId="0" applyFont="1" applyFill="1" applyBorder="1" applyAlignment="1" applyProtection="1">
      <alignment horizontal="center" vertical="top" wrapText="1"/>
      <protection locked="0"/>
    </xf>
    <xf numFmtId="0" fontId="10" fillId="5" borderId="12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2" xfId="0" applyFont="1" applyFill="1" applyBorder="1" applyAlignment="1" applyProtection="1">
      <alignment horizontal="center" vertical="top" wrapText="1"/>
    </xf>
    <xf numFmtId="0" fontId="14" fillId="6" borderId="0" xfId="0" applyFont="1" applyFill="1" applyAlignment="1" applyProtection="1">
      <alignment horizontal="center" wrapText="1"/>
    </xf>
    <xf numFmtId="0" fontId="9" fillId="0" borderId="3" xfId="0" applyFont="1" applyBorder="1" applyProtection="1"/>
    <xf numFmtId="0" fontId="9" fillId="0" borderId="3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5" fillId="7" borderId="12" xfId="0" applyFont="1" applyFill="1" applyBorder="1" applyAlignment="1" applyProtection="1">
      <alignment horizontal="center" vertical="top" wrapText="1"/>
    </xf>
    <xf numFmtId="0" fontId="10" fillId="5" borderId="12" xfId="0" applyFont="1" applyFill="1" applyBorder="1" applyAlignment="1" applyProtection="1">
      <alignment horizontal="center" vertical="top" wrapText="1"/>
    </xf>
    <xf numFmtId="0" fontId="11" fillId="6" borderId="12" xfId="0" applyFont="1" applyFill="1" applyBorder="1" applyAlignment="1" applyProtection="1">
      <alignment wrapText="1"/>
    </xf>
    <xf numFmtId="0" fontId="9" fillId="0" borderId="0" xfId="0" applyFont="1" applyProtection="1"/>
  </cellXfs>
  <cellStyles count="2">
    <cellStyle name="Normale" xfId="0" builtinId="0"/>
    <cellStyle name="Normale_Foglio2" xfId="1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6"/>
  <sheetViews>
    <sheetView topLeftCell="B1" workbookViewId="0">
      <selection activeCell="O1" sqref="O1:Q1"/>
    </sheetView>
  </sheetViews>
  <sheetFormatPr defaultRowHeight="15" x14ac:dyDescent="0.25"/>
  <cols>
    <col min="1" max="1" width="10.42578125" customWidth="1"/>
    <col min="2" max="2" width="17.5703125" customWidth="1"/>
    <col min="3" max="3" width="15.140625" customWidth="1"/>
    <col min="4" max="4" width="6.42578125" hidden="1" customWidth="1"/>
    <col min="5" max="5" width="9.7109375" hidden="1" customWidth="1"/>
    <col min="6" max="6" width="52.42578125" customWidth="1"/>
    <col min="7" max="7" width="59" customWidth="1"/>
    <col min="8" max="8" width="62.85546875" hidden="1" customWidth="1"/>
    <col min="9" max="11" width="11.28515625" customWidth="1"/>
    <col min="15" max="15" width="12.42578125" customWidth="1"/>
    <col min="16" max="16" width="12.85546875" customWidth="1"/>
  </cols>
  <sheetData>
    <row r="1" spans="1:17" ht="63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1513</v>
      </c>
      <c r="H1" s="1" t="s">
        <v>6</v>
      </c>
      <c r="I1" s="5" t="s">
        <v>1514</v>
      </c>
      <c r="J1" s="6" t="s">
        <v>1520</v>
      </c>
      <c r="K1" s="6" t="s">
        <v>1521</v>
      </c>
      <c r="L1" s="6" t="s">
        <v>1522</v>
      </c>
      <c r="M1" s="6" t="s">
        <v>1515</v>
      </c>
      <c r="N1" s="7" t="s">
        <v>1516</v>
      </c>
      <c r="O1" s="8" t="s">
        <v>1517</v>
      </c>
      <c r="P1" s="9" t="s">
        <v>1518</v>
      </c>
      <c r="Q1" s="10" t="s">
        <v>1519</v>
      </c>
    </row>
    <row r="2" spans="1:17" ht="26.25" x14ac:dyDescent="0.25">
      <c r="A2" s="2">
        <v>9248</v>
      </c>
      <c r="B2" s="3" t="s">
        <v>201</v>
      </c>
      <c r="C2" s="3" t="s">
        <v>202</v>
      </c>
      <c r="D2" s="3" t="s">
        <v>9</v>
      </c>
      <c r="E2" s="3" t="s">
        <v>41</v>
      </c>
      <c r="F2" s="3" t="s">
        <v>24</v>
      </c>
      <c r="G2" s="3" t="s">
        <v>203</v>
      </c>
      <c r="H2" s="3" t="s">
        <v>203</v>
      </c>
      <c r="I2" s="11">
        <v>80</v>
      </c>
      <c r="J2" s="12">
        <v>1</v>
      </c>
      <c r="K2" s="12">
        <v>1</v>
      </c>
      <c r="L2" s="12">
        <v>1</v>
      </c>
      <c r="M2" s="12">
        <v>1</v>
      </c>
      <c r="N2" s="12">
        <v>1</v>
      </c>
      <c r="O2" s="13">
        <f t="shared" ref="O2" si="0">SUM(J2:N2)</f>
        <v>5</v>
      </c>
      <c r="P2" s="14">
        <f t="shared" ref="P2" si="1">SUM(J2:N2)/5*20</f>
        <v>20</v>
      </c>
      <c r="Q2" s="15">
        <f t="shared" ref="Q2" si="2">I2+P2</f>
        <v>100</v>
      </c>
    </row>
    <row r="3" spans="1:17" ht="26.25" x14ac:dyDescent="0.25">
      <c r="A3" s="2">
        <v>7582</v>
      </c>
      <c r="B3" s="3" t="s">
        <v>89</v>
      </c>
      <c r="C3" s="3" t="s">
        <v>91</v>
      </c>
      <c r="D3" s="3" t="s">
        <v>9</v>
      </c>
      <c r="E3" s="3" t="s">
        <v>41</v>
      </c>
      <c r="F3" s="3" t="s">
        <v>24</v>
      </c>
      <c r="G3" s="3" t="s">
        <v>92</v>
      </c>
      <c r="H3" s="3" t="s">
        <v>92</v>
      </c>
    </row>
    <row r="4" spans="1:17" ht="26.25" x14ac:dyDescent="0.25">
      <c r="A4" s="2">
        <v>10644</v>
      </c>
      <c r="B4" s="3" t="s">
        <v>112</v>
      </c>
      <c r="C4" s="3" t="s">
        <v>113</v>
      </c>
      <c r="D4" s="3" t="s">
        <v>22</v>
      </c>
      <c r="E4" s="3" t="s">
        <v>59</v>
      </c>
      <c r="F4" s="3" t="s">
        <v>68</v>
      </c>
      <c r="G4" s="3" t="s">
        <v>92</v>
      </c>
      <c r="H4" s="3" t="s">
        <v>92</v>
      </c>
    </row>
    <row r="5" spans="1:17" ht="26.25" x14ac:dyDescent="0.25">
      <c r="A5" s="2">
        <v>8891</v>
      </c>
      <c r="B5" s="3" t="s">
        <v>293</v>
      </c>
      <c r="C5" s="3" t="s">
        <v>222</v>
      </c>
      <c r="D5" s="3" t="s">
        <v>9</v>
      </c>
      <c r="E5" s="3" t="s">
        <v>206</v>
      </c>
      <c r="F5" s="3" t="s">
        <v>68</v>
      </c>
      <c r="G5" s="3" t="s">
        <v>92</v>
      </c>
      <c r="H5" s="3" t="s">
        <v>92</v>
      </c>
    </row>
    <row r="6" spans="1:17" ht="26.25" x14ac:dyDescent="0.25">
      <c r="A6" s="2">
        <v>8884</v>
      </c>
      <c r="B6" s="3" t="s">
        <v>349</v>
      </c>
      <c r="C6" s="3" t="s">
        <v>350</v>
      </c>
      <c r="D6" s="3" t="s">
        <v>9</v>
      </c>
      <c r="E6" s="3" t="s">
        <v>67</v>
      </c>
      <c r="F6" s="3" t="s">
        <v>68</v>
      </c>
      <c r="G6" s="3" t="s">
        <v>92</v>
      </c>
      <c r="H6" s="3" t="s">
        <v>92</v>
      </c>
    </row>
    <row r="7" spans="1:17" ht="26.25" x14ac:dyDescent="0.25">
      <c r="A7" s="2">
        <v>7344</v>
      </c>
      <c r="B7" s="3" t="s">
        <v>523</v>
      </c>
      <c r="C7" s="3" t="s">
        <v>524</v>
      </c>
      <c r="D7" s="3" t="s">
        <v>9</v>
      </c>
      <c r="E7" s="3" t="s">
        <v>28</v>
      </c>
      <c r="F7" s="3" t="s">
        <v>24</v>
      </c>
      <c r="G7" s="3" t="s">
        <v>92</v>
      </c>
      <c r="H7" s="3" t="s">
        <v>92</v>
      </c>
    </row>
    <row r="8" spans="1:17" ht="26.25" x14ac:dyDescent="0.25">
      <c r="A8" s="2">
        <v>9626</v>
      </c>
      <c r="B8" s="3" t="s">
        <v>549</v>
      </c>
      <c r="C8" s="3" t="s">
        <v>337</v>
      </c>
      <c r="D8" s="3" t="s">
        <v>9</v>
      </c>
      <c r="E8" s="3" t="s">
        <v>41</v>
      </c>
      <c r="F8" s="3" t="s">
        <v>24</v>
      </c>
      <c r="G8" s="3" t="s">
        <v>92</v>
      </c>
      <c r="H8" s="3" t="s">
        <v>92</v>
      </c>
    </row>
    <row r="9" spans="1:17" ht="26.25" x14ac:dyDescent="0.25">
      <c r="A9" s="2">
        <v>7981</v>
      </c>
      <c r="B9" s="3" t="s">
        <v>582</v>
      </c>
      <c r="C9" s="3" t="s">
        <v>335</v>
      </c>
      <c r="D9" s="3" t="s">
        <v>9</v>
      </c>
      <c r="E9" s="3" t="s">
        <v>206</v>
      </c>
      <c r="F9" s="3" t="s">
        <v>68</v>
      </c>
      <c r="G9" s="3" t="s">
        <v>92</v>
      </c>
      <c r="H9" s="3" t="s">
        <v>92</v>
      </c>
    </row>
    <row r="10" spans="1:17" x14ac:dyDescent="0.25">
      <c r="A10" s="2">
        <v>10229</v>
      </c>
      <c r="B10" s="3" t="s">
        <v>849</v>
      </c>
      <c r="C10" s="3" t="s">
        <v>125</v>
      </c>
      <c r="D10" s="3" t="s">
        <v>22</v>
      </c>
      <c r="E10" s="3" t="s">
        <v>189</v>
      </c>
      <c r="F10" s="3" t="s">
        <v>17</v>
      </c>
      <c r="G10" s="3" t="s">
        <v>92</v>
      </c>
      <c r="H10" s="3" t="s">
        <v>92</v>
      </c>
    </row>
    <row r="11" spans="1:17" ht="26.25" x14ac:dyDescent="0.25">
      <c r="A11" s="2">
        <v>9550</v>
      </c>
      <c r="B11" s="3" t="s">
        <v>855</v>
      </c>
      <c r="C11" s="3" t="s">
        <v>58</v>
      </c>
      <c r="D11" s="3" t="s">
        <v>9</v>
      </c>
      <c r="E11" s="3" t="s">
        <v>28</v>
      </c>
      <c r="F11" s="3" t="s">
        <v>24</v>
      </c>
      <c r="G11" s="3" t="s">
        <v>92</v>
      </c>
      <c r="H11" s="3" t="s">
        <v>92</v>
      </c>
    </row>
    <row r="12" spans="1:17" ht="26.25" x14ac:dyDescent="0.25">
      <c r="A12" s="2">
        <v>8885</v>
      </c>
      <c r="B12" s="3" t="s">
        <v>856</v>
      </c>
      <c r="C12" s="3" t="s">
        <v>184</v>
      </c>
      <c r="D12" s="3" t="s">
        <v>9</v>
      </c>
      <c r="E12" s="3" t="s">
        <v>67</v>
      </c>
      <c r="F12" s="3" t="s">
        <v>68</v>
      </c>
      <c r="G12" s="3" t="s">
        <v>92</v>
      </c>
      <c r="H12" s="3" t="s">
        <v>92</v>
      </c>
    </row>
    <row r="13" spans="1:17" x14ac:dyDescent="0.25">
      <c r="A13" s="2">
        <v>7935</v>
      </c>
      <c r="B13" s="3" t="s">
        <v>892</v>
      </c>
      <c r="C13" s="3" t="s">
        <v>125</v>
      </c>
      <c r="D13" s="3" t="s">
        <v>9</v>
      </c>
      <c r="E13" s="3" t="s">
        <v>229</v>
      </c>
      <c r="F13" s="3" t="s">
        <v>17</v>
      </c>
      <c r="G13" s="3" t="s">
        <v>92</v>
      </c>
      <c r="H13" s="3" t="s">
        <v>92</v>
      </c>
    </row>
    <row r="14" spans="1:17" ht="26.25" x14ac:dyDescent="0.25">
      <c r="A14" s="2">
        <v>9126</v>
      </c>
      <c r="B14" s="3" t="s">
        <v>929</v>
      </c>
      <c r="C14" s="3" t="s">
        <v>411</v>
      </c>
      <c r="D14" s="3" t="s">
        <v>9</v>
      </c>
      <c r="E14" s="3" t="s">
        <v>10</v>
      </c>
      <c r="F14" s="3" t="s">
        <v>24</v>
      </c>
      <c r="G14" s="3" t="s">
        <v>92</v>
      </c>
      <c r="H14" s="3" t="s">
        <v>92</v>
      </c>
    </row>
    <row r="15" spans="1:17" ht="26.25" x14ac:dyDescent="0.25">
      <c r="A15" s="2">
        <v>7345</v>
      </c>
      <c r="B15" s="3" t="s">
        <v>961</v>
      </c>
      <c r="C15" s="3" t="s">
        <v>963</v>
      </c>
      <c r="D15" s="3" t="s">
        <v>9</v>
      </c>
      <c r="E15" s="3" t="s">
        <v>28</v>
      </c>
      <c r="F15" s="3" t="s">
        <v>24</v>
      </c>
      <c r="G15" s="3" t="s">
        <v>92</v>
      </c>
      <c r="H15" s="3" t="s">
        <v>92</v>
      </c>
    </row>
    <row r="16" spans="1:17" ht="26.25" x14ac:dyDescent="0.25">
      <c r="A16" s="2">
        <v>7477</v>
      </c>
      <c r="B16" s="3" t="s">
        <v>981</v>
      </c>
      <c r="C16" s="3" t="s">
        <v>246</v>
      </c>
      <c r="D16" s="3" t="s">
        <v>9</v>
      </c>
      <c r="E16" s="3" t="s">
        <v>10</v>
      </c>
      <c r="F16" s="3" t="s">
        <v>24</v>
      </c>
      <c r="G16" s="3" t="s">
        <v>92</v>
      </c>
      <c r="H16" s="3" t="s">
        <v>92</v>
      </c>
    </row>
    <row r="17" spans="1:8" s="4" customFormat="1" ht="26.25" x14ac:dyDescent="0.25">
      <c r="A17" s="2">
        <v>9375</v>
      </c>
      <c r="B17" s="3" t="s">
        <v>998</v>
      </c>
      <c r="C17" s="3" t="s">
        <v>184</v>
      </c>
      <c r="D17" s="3" t="s">
        <v>9</v>
      </c>
      <c r="E17" s="3" t="s">
        <v>41</v>
      </c>
      <c r="F17" s="3" t="s">
        <v>24</v>
      </c>
      <c r="G17" s="3" t="s">
        <v>92</v>
      </c>
      <c r="H17" s="3" t="s">
        <v>92</v>
      </c>
    </row>
    <row r="18" spans="1:8" s="4" customFormat="1" x14ac:dyDescent="0.25">
      <c r="A18" s="2">
        <v>8848</v>
      </c>
      <c r="B18" s="3" t="s">
        <v>1057</v>
      </c>
      <c r="C18" s="3" t="s">
        <v>336</v>
      </c>
      <c r="D18" s="3" t="s">
        <v>9</v>
      </c>
      <c r="E18" s="3" t="s">
        <v>50</v>
      </c>
      <c r="F18" s="3" t="s">
        <v>17</v>
      </c>
      <c r="G18" s="3" t="s">
        <v>92</v>
      </c>
      <c r="H18" s="3" t="s">
        <v>92</v>
      </c>
    </row>
    <row r="19" spans="1:8" s="4" customFormat="1" x14ac:dyDescent="0.25">
      <c r="A19" s="2">
        <v>10237</v>
      </c>
      <c r="B19" s="3" t="s">
        <v>1070</v>
      </c>
      <c r="C19" s="3" t="s">
        <v>326</v>
      </c>
      <c r="D19" s="3" t="s">
        <v>22</v>
      </c>
      <c r="E19" s="3" t="s">
        <v>189</v>
      </c>
      <c r="F19" s="3" t="s">
        <v>17</v>
      </c>
      <c r="G19" s="3" t="s">
        <v>92</v>
      </c>
      <c r="H19" s="3" t="s">
        <v>92</v>
      </c>
    </row>
    <row r="20" spans="1:8" s="4" customFormat="1" ht="26.25" x14ac:dyDescent="0.25">
      <c r="A20" s="2">
        <v>7972</v>
      </c>
      <c r="B20" s="3" t="s">
        <v>1110</v>
      </c>
      <c r="C20" s="3" t="s">
        <v>136</v>
      </c>
      <c r="D20" s="3" t="s">
        <v>9</v>
      </c>
      <c r="E20" s="3" t="s">
        <v>10</v>
      </c>
      <c r="F20" s="3" t="s">
        <v>24</v>
      </c>
      <c r="G20" s="3" t="s">
        <v>92</v>
      </c>
      <c r="H20" s="3" t="s">
        <v>92</v>
      </c>
    </row>
    <row r="21" spans="1:8" s="4" customFormat="1" ht="26.25" x14ac:dyDescent="0.25">
      <c r="A21" s="2">
        <v>8892</v>
      </c>
      <c r="B21" s="3" t="s">
        <v>1130</v>
      </c>
      <c r="C21" s="3" t="s">
        <v>918</v>
      </c>
      <c r="D21" s="3" t="s">
        <v>9</v>
      </c>
      <c r="E21" s="3" t="s">
        <v>206</v>
      </c>
      <c r="F21" s="3" t="s">
        <v>68</v>
      </c>
      <c r="G21" s="3" t="s">
        <v>92</v>
      </c>
      <c r="H21" s="3" t="s">
        <v>92</v>
      </c>
    </row>
    <row r="22" spans="1:8" s="4" customFormat="1" ht="26.25" x14ac:dyDescent="0.25">
      <c r="A22" s="2">
        <v>4911</v>
      </c>
      <c r="B22" s="3" t="s">
        <v>1166</v>
      </c>
      <c r="C22" s="3" t="s">
        <v>614</v>
      </c>
      <c r="D22" s="3" t="s">
        <v>9</v>
      </c>
      <c r="E22" s="3" t="s">
        <v>178</v>
      </c>
      <c r="F22" s="3" t="s">
        <v>24</v>
      </c>
      <c r="G22" s="3" t="s">
        <v>92</v>
      </c>
      <c r="H22" s="3" t="s">
        <v>92</v>
      </c>
    </row>
    <row r="23" spans="1:8" s="4" customFormat="1" ht="26.25" x14ac:dyDescent="0.25">
      <c r="A23" s="2">
        <v>7476</v>
      </c>
      <c r="B23" s="3" t="s">
        <v>1192</v>
      </c>
      <c r="C23" s="3" t="s">
        <v>177</v>
      </c>
      <c r="D23" s="3" t="s">
        <v>9</v>
      </c>
      <c r="E23" s="3" t="s">
        <v>73</v>
      </c>
      <c r="F23" s="3" t="s">
        <v>24</v>
      </c>
      <c r="G23" s="3" t="s">
        <v>92</v>
      </c>
      <c r="H23" s="3" t="s">
        <v>92</v>
      </c>
    </row>
    <row r="24" spans="1:8" s="4" customFormat="1" ht="26.25" x14ac:dyDescent="0.25">
      <c r="A24" s="2">
        <v>5160</v>
      </c>
      <c r="B24" s="3" t="s">
        <v>1288</v>
      </c>
      <c r="C24" s="3" t="s">
        <v>799</v>
      </c>
      <c r="D24" s="3" t="s">
        <v>9</v>
      </c>
      <c r="E24" s="3" t="s">
        <v>73</v>
      </c>
      <c r="F24" s="3" t="s">
        <v>24</v>
      </c>
      <c r="G24" s="3" t="s">
        <v>92</v>
      </c>
      <c r="H24" s="3" t="s">
        <v>92</v>
      </c>
    </row>
    <row r="25" spans="1:8" s="4" customFormat="1" ht="26.25" x14ac:dyDescent="0.25">
      <c r="A25" s="2">
        <v>7904</v>
      </c>
      <c r="B25" s="3" t="s">
        <v>1317</v>
      </c>
      <c r="C25" s="3" t="s">
        <v>1318</v>
      </c>
      <c r="D25" s="3" t="s">
        <v>9</v>
      </c>
      <c r="E25" s="3" t="s">
        <v>67</v>
      </c>
      <c r="F25" s="3" t="s">
        <v>68</v>
      </c>
      <c r="G25" s="3" t="s">
        <v>92</v>
      </c>
      <c r="H25" s="3" t="s">
        <v>92</v>
      </c>
    </row>
    <row r="26" spans="1:8" s="4" customFormat="1" ht="26.25" x14ac:dyDescent="0.25">
      <c r="A26" s="2">
        <v>7754</v>
      </c>
      <c r="B26" s="3" t="s">
        <v>1341</v>
      </c>
      <c r="C26" s="3" t="s">
        <v>156</v>
      </c>
      <c r="D26" s="3" t="s">
        <v>9</v>
      </c>
      <c r="E26" s="3" t="s">
        <v>73</v>
      </c>
      <c r="F26" s="3" t="s">
        <v>24</v>
      </c>
      <c r="G26" s="3" t="s">
        <v>92</v>
      </c>
      <c r="H26" s="3" t="s">
        <v>92</v>
      </c>
    </row>
    <row r="27" spans="1:8" s="4" customFormat="1" ht="26.25" x14ac:dyDescent="0.25">
      <c r="A27" s="2">
        <v>18757</v>
      </c>
      <c r="B27" s="3" t="s">
        <v>1364</v>
      </c>
      <c r="C27" s="3" t="s">
        <v>350</v>
      </c>
      <c r="D27" s="3" t="s">
        <v>22</v>
      </c>
      <c r="E27" s="3" t="s">
        <v>59</v>
      </c>
      <c r="F27" s="3" t="s">
        <v>68</v>
      </c>
      <c r="G27" s="3" t="s">
        <v>92</v>
      </c>
      <c r="H27" s="3" t="s">
        <v>92</v>
      </c>
    </row>
    <row r="28" spans="1:8" s="4" customFormat="1" x14ac:dyDescent="0.25">
      <c r="A28" s="2">
        <v>11153</v>
      </c>
      <c r="B28" s="3" t="s">
        <v>1372</v>
      </c>
      <c r="C28" s="3" t="s">
        <v>222</v>
      </c>
      <c r="D28" s="3" t="s">
        <v>22</v>
      </c>
      <c r="E28" s="3" t="s">
        <v>23</v>
      </c>
      <c r="F28" s="3" t="s">
        <v>11</v>
      </c>
      <c r="G28" s="3" t="s">
        <v>92</v>
      </c>
      <c r="H28" s="3" t="s">
        <v>92</v>
      </c>
    </row>
    <row r="29" spans="1:8" s="4" customFormat="1" ht="26.25" x14ac:dyDescent="0.25">
      <c r="A29" s="2">
        <v>8277</v>
      </c>
      <c r="B29" s="3" t="s">
        <v>1465</v>
      </c>
      <c r="C29" s="3" t="s">
        <v>190</v>
      </c>
      <c r="D29" s="3" t="s">
        <v>9</v>
      </c>
      <c r="E29" s="3" t="s">
        <v>41</v>
      </c>
      <c r="F29" s="3" t="s">
        <v>24</v>
      </c>
      <c r="G29" s="3" t="s">
        <v>92</v>
      </c>
      <c r="H29" s="3" t="s">
        <v>92</v>
      </c>
    </row>
    <row r="30" spans="1:8" s="4" customFormat="1" ht="26.25" x14ac:dyDescent="0.25">
      <c r="A30" s="2">
        <v>7553</v>
      </c>
      <c r="B30" s="3" t="s">
        <v>1508</v>
      </c>
      <c r="C30" s="3" t="s">
        <v>259</v>
      </c>
      <c r="D30" s="3" t="s">
        <v>9</v>
      </c>
      <c r="E30" s="3" t="s">
        <v>10</v>
      </c>
      <c r="F30" s="3" t="s">
        <v>24</v>
      </c>
      <c r="G30" s="3" t="s">
        <v>92</v>
      </c>
      <c r="H30" s="3" t="s">
        <v>92</v>
      </c>
    </row>
    <row r="31" spans="1:8" s="4" customFormat="1" ht="26.25" x14ac:dyDescent="0.25">
      <c r="A31" s="2">
        <v>15751</v>
      </c>
      <c r="B31" s="3" t="s">
        <v>528</v>
      </c>
      <c r="C31" s="3" t="s">
        <v>190</v>
      </c>
      <c r="D31" s="3" t="s">
        <v>9</v>
      </c>
      <c r="E31" s="3" t="s">
        <v>23</v>
      </c>
      <c r="F31" s="3" t="s">
        <v>24</v>
      </c>
      <c r="G31" s="3" t="s">
        <v>529</v>
      </c>
      <c r="H31" s="3" t="s">
        <v>529</v>
      </c>
    </row>
    <row r="32" spans="1:8" s="4" customFormat="1" x14ac:dyDescent="0.25">
      <c r="A32" s="2">
        <v>9323</v>
      </c>
      <c r="B32" s="3" t="s">
        <v>679</v>
      </c>
      <c r="C32" s="3" t="s">
        <v>205</v>
      </c>
      <c r="D32" s="3" t="s">
        <v>9</v>
      </c>
      <c r="E32" s="3" t="s">
        <v>41</v>
      </c>
      <c r="F32" s="3" t="s">
        <v>11</v>
      </c>
      <c r="G32" s="3" t="s">
        <v>529</v>
      </c>
      <c r="H32" s="3" t="s">
        <v>529</v>
      </c>
    </row>
    <row r="33" spans="1:8" s="4" customFormat="1" ht="26.25" x14ac:dyDescent="0.25">
      <c r="A33" s="2">
        <v>8614</v>
      </c>
      <c r="B33" s="3" t="s">
        <v>718</v>
      </c>
      <c r="C33" s="3" t="s">
        <v>286</v>
      </c>
      <c r="D33" s="3" t="s">
        <v>9</v>
      </c>
      <c r="E33" s="3" t="s">
        <v>99</v>
      </c>
      <c r="F33" s="3" t="s">
        <v>68</v>
      </c>
      <c r="G33" s="3" t="s">
        <v>529</v>
      </c>
      <c r="H33" s="3" t="s">
        <v>529</v>
      </c>
    </row>
    <row r="34" spans="1:8" s="4" customFormat="1" x14ac:dyDescent="0.25">
      <c r="A34" s="2">
        <v>6969</v>
      </c>
      <c r="B34" s="3" t="s">
        <v>814</v>
      </c>
      <c r="C34" s="3" t="s">
        <v>815</v>
      </c>
      <c r="D34" s="3" t="s">
        <v>9</v>
      </c>
      <c r="E34" s="3" t="s">
        <v>229</v>
      </c>
      <c r="F34" s="3" t="s">
        <v>80</v>
      </c>
      <c r="G34" s="3" t="s">
        <v>529</v>
      </c>
      <c r="H34" s="3" t="s">
        <v>529</v>
      </c>
    </row>
    <row r="35" spans="1:8" s="4" customFormat="1" x14ac:dyDescent="0.25">
      <c r="A35" s="2">
        <v>50265</v>
      </c>
      <c r="B35" s="3" t="s">
        <v>1064</v>
      </c>
      <c r="C35" s="3" t="s">
        <v>301</v>
      </c>
      <c r="D35" s="3" t="s">
        <v>22</v>
      </c>
      <c r="E35" s="3" t="s">
        <v>23</v>
      </c>
      <c r="F35" s="3" t="s">
        <v>11</v>
      </c>
      <c r="G35" s="3" t="s">
        <v>529</v>
      </c>
      <c r="H35" s="3" t="s">
        <v>529</v>
      </c>
    </row>
    <row r="36" spans="1:8" s="4" customFormat="1" x14ac:dyDescent="0.25">
      <c r="A36" s="2">
        <v>8838</v>
      </c>
      <c r="B36" s="3" t="s">
        <v>1450</v>
      </c>
      <c r="C36" s="3" t="s">
        <v>318</v>
      </c>
      <c r="D36" s="3" t="s">
        <v>9</v>
      </c>
      <c r="E36" s="3" t="s">
        <v>73</v>
      </c>
      <c r="F36" s="3" t="s">
        <v>11</v>
      </c>
      <c r="G36" s="3" t="s">
        <v>529</v>
      </c>
      <c r="H36" s="3" t="s">
        <v>529</v>
      </c>
    </row>
    <row r="37" spans="1:8" s="4" customFormat="1" ht="26.25" x14ac:dyDescent="0.25">
      <c r="A37" s="2">
        <v>11371</v>
      </c>
      <c r="B37" s="3" t="s">
        <v>497</v>
      </c>
      <c r="C37" s="3" t="s">
        <v>317</v>
      </c>
      <c r="D37" s="3" t="s">
        <v>162</v>
      </c>
      <c r="E37" s="3" t="s">
        <v>23</v>
      </c>
      <c r="F37" s="3" t="s">
        <v>24</v>
      </c>
      <c r="G37" s="3" t="s">
        <v>498</v>
      </c>
      <c r="H37" s="3" t="s">
        <v>498</v>
      </c>
    </row>
    <row r="38" spans="1:8" s="4" customFormat="1" ht="26.25" x14ac:dyDescent="0.25">
      <c r="A38" s="2">
        <v>12549</v>
      </c>
      <c r="B38" s="3" t="s">
        <v>651</v>
      </c>
      <c r="C38" s="3" t="s">
        <v>652</v>
      </c>
      <c r="D38" s="3" t="s">
        <v>22</v>
      </c>
      <c r="E38" s="3" t="s">
        <v>23</v>
      </c>
      <c r="F38" s="3" t="s">
        <v>24</v>
      </c>
      <c r="G38" s="3" t="s">
        <v>498</v>
      </c>
      <c r="H38" s="3" t="s">
        <v>498</v>
      </c>
    </row>
    <row r="39" spans="1:8" s="4" customFormat="1" ht="26.25" x14ac:dyDescent="0.25">
      <c r="A39" s="2">
        <v>9116</v>
      </c>
      <c r="B39" s="3" t="s">
        <v>1014</v>
      </c>
      <c r="C39" s="3" t="s">
        <v>1015</v>
      </c>
      <c r="D39" s="3" t="s">
        <v>9</v>
      </c>
      <c r="E39" s="3" t="s">
        <v>206</v>
      </c>
      <c r="F39" s="3" t="s">
        <v>68</v>
      </c>
      <c r="G39" s="3" t="s">
        <v>498</v>
      </c>
      <c r="H39" s="3" t="s">
        <v>498</v>
      </c>
    </row>
    <row r="40" spans="1:8" s="4" customFormat="1" x14ac:dyDescent="0.25">
      <c r="A40" s="2">
        <v>11408</v>
      </c>
      <c r="B40" s="3" t="s">
        <v>1429</v>
      </c>
      <c r="C40" s="3" t="s">
        <v>745</v>
      </c>
      <c r="D40" s="3" t="s">
        <v>9</v>
      </c>
      <c r="E40" s="3" t="s">
        <v>23</v>
      </c>
      <c r="F40" s="3" t="s">
        <v>74</v>
      </c>
      <c r="G40" s="3" t="s">
        <v>498</v>
      </c>
      <c r="H40" s="3" t="s">
        <v>498</v>
      </c>
    </row>
    <row r="41" spans="1:8" s="4" customFormat="1" ht="26.25" x14ac:dyDescent="0.25">
      <c r="A41" s="2">
        <v>80196</v>
      </c>
      <c r="B41" s="3" t="s">
        <v>194</v>
      </c>
      <c r="C41" s="3" t="s">
        <v>198</v>
      </c>
      <c r="D41" s="3" t="s">
        <v>22</v>
      </c>
      <c r="E41" s="3" t="s">
        <v>59</v>
      </c>
      <c r="F41" s="3" t="s">
        <v>68</v>
      </c>
      <c r="G41" s="3" t="s">
        <v>199</v>
      </c>
      <c r="H41" s="3" t="s">
        <v>199</v>
      </c>
    </row>
    <row r="42" spans="1:8" s="4" customFormat="1" x14ac:dyDescent="0.25">
      <c r="A42" s="2">
        <v>8186</v>
      </c>
      <c r="B42" s="3" t="s">
        <v>237</v>
      </c>
      <c r="C42" s="3" t="s">
        <v>208</v>
      </c>
      <c r="D42" s="3" t="s">
        <v>9</v>
      </c>
      <c r="E42" s="3" t="s">
        <v>73</v>
      </c>
      <c r="F42" s="3" t="s">
        <v>11</v>
      </c>
      <c r="G42" s="3" t="s">
        <v>199</v>
      </c>
      <c r="H42" s="3" t="s">
        <v>240</v>
      </c>
    </row>
    <row r="43" spans="1:8" s="4" customFormat="1" ht="26.25" x14ac:dyDescent="0.25">
      <c r="A43" s="2">
        <v>7777</v>
      </c>
      <c r="B43" s="3" t="s">
        <v>242</v>
      </c>
      <c r="C43" s="3" t="s">
        <v>243</v>
      </c>
      <c r="D43" s="3" t="s">
        <v>9</v>
      </c>
      <c r="E43" s="3" t="s">
        <v>120</v>
      </c>
      <c r="F43" s="3" t="s">
        <v>68</v>
      </c>
      <c r="G43" s="3" t="s">
        <v>199</v>
      </c>
      <c r="H43" s="3" t="s">
        <v>199</v>
      </c>
    </row>
    <row r="44" spans="1:8" s="4" customFormat="1" x14ac:dyDescent="0.25">
      <c r="A44" s="2">
        <v>8980</v>
      </c>
      <c r="B44" s="3" t="s">
        <v>371</v>
      </c>
      <c r="C44" s="3" t="s">
        <v>372</v>
      </c>
      <c r="D44" s="3" t="s">
        <v>9</v>
      </c>
      <c r="E44" s="3" t="s">
        <v>41</v>
      </c>
      <c r="F44" s="3" t="s">
        <v>11</v>
      </c>
      <c r="G44" s="3" t="s">
        <v>199</v>
      </c>
      <c r="H44" s="3" t="s">
        <v>199</v>
      </c>
    </row>
    <row r="45" spans="1:8" s="4" customFormat="1" ht="26.25" x14ac:dyDescent="0.25">
      <c r="A45" s="2">
        <v>9681</v>
      </c>
      <c r="B45" s="3" t="s">
        <v>395</v>
      </c>
      <c r="C45" s="3" t="s">
        <v>313</v>
      </c>
      <c r="D45" s="3" t="s">
        <v>9</v>
      </c>
      <c r="E45" s="3" t="s">
        <v>59</v>
      </c>
      <c r="F45" s="3" t="s">
        <v>68</v>
      </c>
      <c r="G45" s="3" t="s">
        <v>199</v>
      </c>
      <c r="H45" s="3" t="s">
        <v>199</v>
      </c>
    </row>
    <row r="46" spans="1:8" s="4" customFormat="1" ht="26.25" x14ac:dyDescent="0.25">
      <c r="A46" s="2">
        <v>7376</v>
      </c>
      <c r="B46" s="3" t="s">
        <v>441</v>
      </c>
      <c r="C46" s="3" t="s">
        <v>442</v>
      </c>
      <c r="D46" s="3" t="s">
        <v>9</v>
      </c>
      <c r="E46" s="3" t="s">
        <v>73</v>
      </c>
      <c r="F46" s="3" t="s">
        <v>24</v>
      </c>
      <c r="G46" s="3" t="s">
        <v>199</v>
      </c>
      <c r="H46" s="3" t="s">
        <v>199</v>
      </c>
    </row>
    <row r="47" spans="1:8" s="4" customFormat="1" ht="26.25" x14ac:dyDescent="0.25">
      <c r="A47" s="2">
        <v>6109</v>
      </c>
      <c r="B47" s="3" t="s">
        <v>460</v>
      </c>
      <c r="C47" s="3" t="s">
        <v>131</v>
      </c>
      <c r="D47" s="3" t="s">
        <v>9</v>
      </c>
      <c r="E47" s="3" t="s">
        <v>120</v>
      </c>
      <c r="F47" s="3" t="s">
        <v>68</v>
      </c>
      <c r="G47" s="3" t="s">
        <v>199</v>
      </c>
      <c r="H47" s="3" t="s">
        <v>199</v>
      </c>
    </row>
    <row r="48" spans="1:8" s="4" customFormat="1" x14ac:dyDescent="0.25">
      <c r="A48" s="2">
        <v>7333</v>
      </c>
      <c r="B48" s="3" t="s">
        <v>546</v>
      </c>
      <c r="C48" s="3" t="s">
        <v>308</v>
      </c>
      <c r="D48" s="3" t="s">
        <v>9</v>
      </c>
      <c r="E48" s="3" t="s">
        <v>229</v>
      </c>
      <c r="F48" s="3" t="s">
        <v>17</v>
      </c>
      <c r="G48" s="3" t="s">
        <v>199</v>
      </c>
      <c r="H48" s="3" t="s">
        <v>199</v>
      </c>
    </row>
    <row r="49" spans="1:8" s="4" customFormat="1" ht="26.25" x14ac:dyDescent="0.25">
      <c r="A49" s="2">
        <v>7837</v>
      </c>
      <c r="B49" s="3" t="s">
        <v>639</v>
      </c>
      <c r="C49" s="3" t="s">
        <v>640</v>
      </c>
      <c r="D49" s="3" t="s">
        <v>9</v>
      </c>
      <c r="E49" s="3" t="s">
        <v>41</v>
      </c>
      <c r="F49" s="3" t="s">
        <v>24</v>
      </c>
      <c r="G49" s="3" t="s">
        <v>199</v>
      </c>
      <c r="H49" s="3" t="s">
        <v>199</v>
      </c>
    </row>
    <row r="50" spans="1:8" s="4" customFormat="1" ht="26.25" x14ac:dyDescent="0.25">
      <c r="A50" s="2">
        <v>8737</v>
      </c>
      <c r="B50" s="3" t="s">
        <v>641</v>
      </c>
      <c r="C50" s="3" t="s">
        <v>642</v>
      </c>
      <c r="D50" s="3" t="s">
        <v>9</v>
      </c>
      <c r="E50" s="3" t="s">
        <v>16</v>
      </c>
      <c r="F50" s="3" t="s">
        <v>17</v>
      </c>
      <c r="G50" s="3" t="s">
        <v>199</v>
      </c>
      <c r="H50" s="3" t="s">
        <v>643</v>
      </c>
    </row>
    <row r="51" spans="1:8" s="4" customFormat="1" ht="26.25" x14ac:dyDescent="0.25">
      <c r="A51" s="2">
        <v>11435</v>
      </c>
      <c r="B51" s="3" t="s">
        <v>677</v>
      </c>
      <c r="C51" s="3" t="s">
        <v>678</v>
      </c>
      <c r="D51" s="3" t="s">
        <v>9</v>
      </c>
      <c r="E51" s="3" t="s">
        <v>28</v>
      </c>
      <c r="F51" s="3" t="s">
        <v>24</v>
      </c>
      <c r="G51" s="3" t="s">
        <v>199</v>
      </c>
      <c r="H51" s="3" t="s">
        <v>199</v>
      </c>
    </row>
    <row r="52" spans="1:8" s="4" customFormat="1" ht="26.25" x14ac:dyDescent="0.25">
      <c r="A52" s="2">
        <v>8257</v>
      </c>
      <c r="B52" s="3" t="s">
        <v>723</v>
      </c>
      <c r="C52" s="3" t="s">
        <v>321</v>
      </c>
      <c r="D52" s="3" t="s">
        <v>9</v>
      </c>
      <c r="E52" s="3" t="s">
        <v>178</v>
      </c>
      <c r="F52" s="3" t="s">
        <v>24</v>
      </c>
      <c r="G52" s="3" t="s">
        <v>199</v>
      </c>
      <c r="H52" s="3" t="s">
        <v>199</v>
      </c>
    </row>
    <row r="53" spans="1:8" s="4" customFormat="1" ht="26.25" x14ac:dyDescent="0.25">
      <c r="A53" s="2">
        <v>3858</v>
      </c>
      <c r="B53" s="3" t="s">
        <v>727</v>
      </c>
      <c r="C53" s="3" t="s">
        <v>728</v>
      </c>
      <c r="D53" s="3" t="s">
        <v>9</v>
      </c>
      <c r="E53" s="3" t="s">
        <v>67</v>
      </c>
      <c r="F53" s="3" t="s">
        <v>68</v>
      </c>
      <c r="G53" s="3" t="s">
        <v>199</v>
      </c>
      <c r="H53" s="3" t="s">
        <v>199</v>
      </c>
    </row>
    <row r="54" spans="1:8" s="4" customFormat="1" ht="26.25" x14ac:dyDescent="0.25">
      <c r="A54" s="2">
        <v>7322</v>
      </c>
      <c r="B54" s="3" t="s">
        <v>739</v>
      </c>
      <c r="C54" s="3" t="s">
        <v>125</v>
      </c>
      <c r="D54" s="3" t="s">
        <v>9</v>
      </c>
      <c r="E54" s="3" t="s">
        <v>16</v>
      </c>
      <c r="F54" s="3" t="s">
        <v>17</v>
      </c>
      <c r="G54" s="3" t="s">
        <v>199</v>
      </c>
      <c r="H54" s="3" t="s">
        <v>643</v>
      </c>
    </row>
    <row r="55" spans="1:8" s="4" customFormat="1" ht="26.25" x14ac:dyDescent="0.25">
      <c r="A55" s="2">
        <v>8844</v>
      </c>
      <c r="B55" s="3" t="s">
        <v>744</v>
      </c>
      <c r="C55" s="3" t="s">
        <v>186</v>
      </c>
      <c r="D55" s="3" t="s">
        <v>9</v>
      </c>
      <c r="E55" s="3" t="s">
        <v>16</v>
      </c>
      <c r="F55" s="3" t="s">
        <v>17</v>
      </c>
      <c r="G55" s="3" t="s">
        <v>199</v>
      </c>
      <c r="H55" s="3" t="s">
        <v>643</v>
      </c>
    </row>
    <row r="56" spans="1:8" s="4" customFormat="1" x14ac:dyDescent="0.25">
      <c r="A56" s="2">
        <v>62439</v>
      </c>
      <c r="B56" s="3" t="s">
        <v>777</v>
      </c>
      <c r="C56" s="3" t="s">
        <v>208</v>
      </c>
      <c r="D56" s="3" t="s">
        <v>9</v>
      </c>
      <c r="E56" s="3" t="s">
        <v>23</v>
      </c>
      <c r="F56" s="3" t="s">
        <v>11</v>
      </c>
      <c r="G56" s="3" t="s">
        <v>199</v>
      </c>
      <c r="H56" s="3" t="s">
        <v>778</v>
      </c>
    </row>
    <row r="57" spans="1:8" s="4" customFormat="1" x14ac:dyDescent="0.25">
      <c r="A57" s="2">
        <v>11835</v>
      </c>
      <c r="B57" s="3" t="s">
        <v>785</v>
      </c>
      <c r="C57" s="3" t="s">
        <v>54</v>
      </c>
      <c r="D57" s="3" t="s">
        <v>9</v>
      </c>
      <c r="E57" s="3" t="s">
        <v>23</v>
      </c>
      <c r="F57" s="3" t="s">
        <v>11</v>
      </c>
      <c r="G57" s="3" t="s">
        <v>199</v>
      </c>
      <c r="H57" s="3" t="s">
        <v>199</v>
      </c>
    </row>
    <row r="58" spans="1:8" s="4" customFormat="1" ht="26.25" x14ac:dyDescent="0.25">
      <c r="A58" s="2">
        <v>9223</v>
      </c>
      <c r="B58" s="3" t="s">
        <v>792</v>
      </c>
      <c r="C58" s="3" t="s">
        <v>793</v>
      </c>
      <c r="D58" s="3" t="s">
        <v>9</v>
      </c>
      <c r="E58" s="3" t="s">
        <v>73</v>
      </c>
      <c r="F58" s="3" t="s">
        <v>24</v>
      </c>
      <c r="G58" s="3" t="s">
        <v>199</v>
      </c>
      <c r="H58" s="3" t="s">
        <v>199</v>
      </c>
    </row>
    <row r="59" spans="1:8" s="4" customFormat="1" ht="26.25" x14ac:dyDescent="0.25">
      <c r="A59" s="2">
        <v>7299</v>
      </c>
      <c r="B59" s="3" t="s">
        <v>800</v>
      </c>
      <c r="C59" s="3" t="s">
        <v>170</v>
      </c>
      <c r="D59" s="3" t="s">
        <v>9</v>
      </c>
      <c r="E59" s="3" t="s">
        <v>143</v>
      </c>
      <c r="F59" s="3" t="s">
        <v>24</v>
      </c>
      <c r="G59" s="3" t="s">
        <v>199</v>
      </c>
      <c r="H59" s="3" t="s">
        <v>199</v>
      </c>
    </row>
    <row r="60" spans="1:8" s="4" customFormat="1" ht="26.25" x14ac:dyDescent="0.25">
      <c r="A60" s="2">
        <v>11128</v>
      </c>
      <c r="B60" s="3" t="s">
        <v>816</v>
      </c>
      <c r="C60" s="3" t="s">
        <v>817</v>
      </c>
      <c r="D60" s="3" t="s">
        <v>9</v>
      </c>
      <c r="E60" s="3" t="s">
        <v>10</v>
      </c>
      <c r="F60" s="3" t="s">
        <v>11</v>
      </c>
      <c r="G60" s="3" t="s">
        <v>199</v>
      </c>
      <c r="H60" s="3" t="s">
        <v>643</v>
      </c>
    </row>
    <row r="61" spans="1:8" s="4" customFormat="1" ht="26.25" x14ac:dyDescent="0.25">
      <c r="A61" s="2">
        <v>11415</v>
      </c>
      <c r="B61" s="3" t="s">
        <v>899</v>
      </c>
      <c r="C61" s="3" t="s">
        <v>238</v>
      </c>
      <c r="D61" s="3" t="s">
        <v>9</v>
      </c>
      <c r="E61" s="3" t="s">
        <v>99</v>
      </c>
      <c r="F61" s="3" t="s">
        <v>68</v>
      </c>
      <c r="G61" s="3" t="s">
        <v>199</v>
      </c>
      <c r="H61" s="3" t="s">
        <v>199</v>
      </c>
    </row>
    <row r="62" spans="1:8" s="4" customFormat="1" ht="26.25" x14ac:dyDescent="0.25">
      <c r="A62" s="2">
        <v>10778</v>
      </c>
      <c r="B62" s="3" t="s">
        <v>900</v>
      </c>
      <c r="C62" s="3" t="s">
        <v>136</v>
      </c>
      <c r="D62" s="3" t="s">
        <v>9</v>
      </c>
      <c r="E62" s="3" t="s">
        <v>28</v>
      </c>
      <c r="F62" s="3" t="s">
        <v>24</v>
      </c>
      <c r="G62" s="3" t="s">
        <v>199</v>
      </c>
      <c r="H62" s="3" t="s">
        <v>199</v>
      </c>
    </row>
    <row r="63" spans="1:8" s="4" customFormat="1" ht="26.25" x14ac:dyDescent="0.25">
      <c r="A63" s="2">
        <v>11413</v>
      </c>
      <c r="B63" s="3" t="s">
        <v>925</v>
      </c>
      <c r="C63" s="3" t="s">
        <v>198</v>
      </c>
      <c r="D63" s="3" t="s">
        <v>9</v>
      </c>
      <c r="E63" s="3" t="s">
        <v>28</v>
      </c>
      <c r="F63" s="3" t="s">
        <v>24</v>
      </c>
      <c r="G63" s="3" t="s">
        <v>199</v>
      </c>
      <c r="H63" s="3" t="s">
        <v>199</v>
      </c>
    </row>
    <row r="64" spans="1:8" s="4" customFormat="1" ht="26.25" x14ac:dyDescent="0.25">
      <c r="A64" s="2">
        <v>80325</v>
      </c>
      <c r="B64" s="3" t="s">
        <v>948</v>
      </c>
      <c r="C64" s="3" t="s">
        <v>780</v>
      </c>
      <c r="D64" s="3" t="s">
        <v>9</v>
      </c>
      <c r="E64" s="3" t="s">
        <v>99</v>
      </c>
      <c r="F64" s="3" t="s">
        <v>68</v>
      </c>
      <c r="G64" s="3" t="s">
        <v>199</v>
      </c>
      <c r="H64" s="3" t="s">
        <v>199</v>
      </c>
    </row>
    <row r="65" spans="1:8" x14ac:dyDescent="0.25">
      <c r="A65" s="2">
        <v>9417</v>
      </c>
      <c r="B65" s="3" t="s">
        <v>990</v>
      </c>
      <c r="C65" s="3" t="s">
        <v>991</v>
      </c>
      <c r="D65" s="3" t="s">
        <v>9</v>
      </c>
      <c r="E65" s="3" t="s">
        <v>41</v>
      </c>
      <c r="F65" s="3" t="s">
        <v>11</v>
      </c>
      <c r="G65" s="3" t="s">
        <v>199</v>
      </c>
      <c r="H65" s="3" t="s">
        <v>778</v>
      </c>
    </row>
    <row r="66" spans="1:8" ht="26.25" x14ac:dyDescent="0.25">
      <c r="A66" s="2">
        <v>9536</v>
      </c>
      <c r="B66" s="3" t="s">
        <v>1004</v>
      </c>
      <c r="C66" s="3" t="s">
        <v>767</v>
      </c>
      <c r="D66" s="3" t="s">
        <v>9</v>
      </c>
      <c r="E66" s="3" t="s">
        <v>206</v>
      </c>
      <c r="F66" s="3" t="s">
        <v>68</v>
      </c>
      <c r="G66" s="3" t="s">
        <v>199</v>
      </c>
      <c r="H66" s="3" t="s">
        <v>199</v>
      </c>
    </row>
    <row r="67" spans="1:8" ht="26.25" x14ac:dyDescent="0.25">
      <c r="A67" s="2">
        <v>9733</v>
      </c>
      <c r="B67" s="3" t="s">
        <v>1035</v>
      </c>
      <c r="C67" s="3" t="s">
        <v>267</v>
      </c>
      <c r="D67" s="3" t="s">
        <v>9</v>
      </c>
      <c r="E67" s="3" t="s">
        <v>206</v>
      </c>
      <c r="F67" s="3" t="s">
        <v>68</v>
      </c>
      <c r="G67" s="3" t="s">
        <v>199</v>
      </c>
      <c r="H67" s="3" t="s">
        <v>199</v>
      </c>
    </row>
    <row r="68" spans="1:8" ht="26.25" x14ac:dyDescent="0.25">
      <c r="A68" s="2">
        <v>11600</v>
      </c>
      <c r="B68" s="3" t="s">
        <v>1042</v>
      </c>
      <c r="C68" s="3" t="s">
        <v>671</v>
      </c>
      <c r="D68" s="3" t="s">
        <v>9</v>
      </c>
      <c r="E68" s="3" t="s">
        <v>23</v>
      </c>
      <c r="F68" s="3" t="s">
        <v>24</v>
      </c>
      <c r="G68" s="3" t="s">
        <v>199</v>
      </c>
      <c r="H68" s="3" t="s">
        <v>199</v>
      </c>
    </row>
    <row r="69" spans="1:8" ht="26.25" x14ac:dyDescent="0.25">
      <c r="A69" s="2">
        <v>10224</v>
      </c>
      <c r="B69" s="3" t="s">
        <v>1042</v>
      </c>
      <c r="C69" s="3" t="s">
        <v>918</v>
      </c>
      <c r="D69" s="3" t="s">
        <v>9</v>
      </c>
      <c r="E69" s="3" t="s">
        <v>23</v>
      </c>
      <c r="F69" s="3" t="s">
        <v>11</v>
      </c>
      <c r="G69" s="3" t="s">
        <v>199</v>
      </c>
      <c r="H69" s="3" t="s">
        <v>643</v>
      </c>
    </row>
    <row r="70" spans="1:8" ht="26.25" x14ac:dyDescent="0.25">
      <c r="A70" s="2">
        <v>6038</v>
      </c>
      <c r="B70" s="3" t="s">
        <v>1050</v>
      </c>
      <c r="C70" s="3" t="s">
        <v>335</v>
      </c>
      <c r="D70" s="3" t="s">
        <v>9</v>
      </c>
      <c r="E70" s="3" t="s">
        <v>67</v>
      </c>
      <c r="F70" s="3" t="s">
        <v>68</v>
      </c>
      <c r="G70" s="3" t="s">
        <v>199</v>
      </c>
      <c r="H70" s="3" t="s">
        <v>199</v>
      </c>
    </row>
    <row r="71" spans="1:8" ht="26.25" x14ac:dyDescent="0.25">
      <c r="A71" s="2">
        <v>7779</v>
      </c>
      <c r="B71" s="3" t="s">
        <v>1069</v>
      </c>
      <c r="C71" s="3" t="s">
        <v>219</v>
      </c>
      <c r="D71" s="3" t="s">
        <v>9</v>
      </c>
      <c r="E71" s="3" t="s">
        <v>73</v>
      </c>
      <c r="F71" s="3" t="s">
        <v>24</v>
      </c>
      <c r="G71" s="3" t="s">
        <v>199</v>
      </c>
      <c r="H71" s="3" t="s">
        <v>199</v>
      </c>
    </row>
    <row r="72" spans="1:8" ht="26.25" x14ac:dyDescent="0.25">
      <c r="A72" s="2">
        <v>11185</v>
      </c>
      <c r="B72" s="3" t="s">
        <v>1070</v>
      </c>
      <c r="C72" s="3" t="s">
        <v>318</v>
      </c>
      <c r="D72" s="3" t="s">
        <v>9</v>
      </c>
      <c r="E72" s="3" t="s">
        <v>99</v>
      </c>
      <c r="F72" s="3" t="s">
        <v>68</v>
      </c>
      <c r="G72" s="3" t="s">
        <v>199</v>
      </c>
      <c r="H72" s="3" t="s">
        <v>199</v>
      </c>
    </row>
    <row r="73" spans="1:8" ht="26.25" x14ac:dyDescent="0.25">
      <c r="A73" s="2">
        <v>7799</v>
      </c>
      <c r="B73" s="3" t="s">
        <v>1074</v>
      </c>
      <c r="C73" s="3" t="s">
        <v>1075</v>
      </c>
      <c r="D73" s="3" t="s">
        <v>9</v>
      </c>
      <c r="E73" s="3" t="s">
        <v>206</v>
      </c>
      <c r="F73" s="3" t="s">
        <v>68</v>
      </c>
      <c r="G73" s="3" t="s">
        <v>199</v>
      </c>
      <c r="H73" s="3" t="s">
        <v>199</v>
      </c>
    </row>
    <row r="74" spans="1:8" ht="26.25" x14ac:dyDescent="0.25">
      <c r="A74" s="2">
        <v>9261</v>
      </c>
      <c r="B74" s="3" t="s">
        <v>1104</v>
      </c>
      <c r="C74" s="3" t="s">
        <v>350</v>
      </c>
      <c r="D74" s="3" t="s">
        <v>9</v>
      </c>
      <c r="E74" s="3" t="s">
        <v>73</v>
      </c>
      <c r="F74" s="3" t="s">
        <v>24</v>
      </c>
      <c r="G74" s="3" t="s">
        <v>199</v>
      </c>
      <c r="H74" s="3" t="s">
        <v>199</v>
      </c>
    </row>
    <row r="75" spans="1:8" ht="26.25" x14ac:dyDescent="0.25">
      <c r="A75" s="2">
        <v>20050</v>
      </c>
      <c r="B75" s="3" t="s">
        <v>1119</v>
      </c>
      <c r="C75" s="3" t="s">
        <v>156</v>
      </c>
      <c r="D75" s="3" t="s">
        <v>9</v>
      </c>
      <c r="E75" s="3" t="s">
        <v>28</v>
      </c>
      <c r="F75" s="3" t="s">
        <v>24</v>
      </c>
      <c r="G75" s="3" t="s">
        <v>199</v>
      </c>
      <c r="H75" s="3" t="s">
        <v>199</v>
      </c>
    </row>
    <row r="76" spans="1:8" ht="26.25" x14ac:dyDescent="0.25">
      <c r="A76" s="2">
        <v>9337</v>
      </c>
      <c r="B76" s="3" t="s">
        <v>1132</v>
      </c>
      <c r="C76" s="3" t="s">
        <v>388</v>
      </c>
      <c r="D76" s="3" t="s">
        <v>9</v>
      </c>
      <c r="E76" s="3" t="s">
        <v>41</v>
      </c>
      <c r="F76" s="3" t="s">
        <v>11</v>
      </c>
      <c r="G76" s="3" t="s">
        <v>199</v>
      </c>
      <c r="H76" s="3" t="s">
        <v>643</v>
      </c>
    </row>
    <row r="77" spans="1:8" ht="26.25" x14ac:dyDescent="0.25">
      <c r="A77" s="2">
        <v>7227</v>
      </c>
      <c r="B77" s="3" t="s">
        <v>1202</v>
      </c>
      <c r="C77" s="3" t="s">
        <v>722</v>
      </c>
      <c r="D77" s="3" t="s">
        <v>9</v>
      </c>
      <c r="E77" s="3" t="s">
        <v>120</v>
      </c>
      <c r="F77" s="3" t="s">
        <v>68</v>
      </c>
      <c r="G77" s="3" t="s">
        <v>199</v>
      </c>
      <c r="H77" s="3" t="s">
        <v>199</v>
      </c>
    </row>
    <row r="78" spans="1:8" ht="26.25" x14ac:dyDescent="0.25">
      <c r="A78" s="2">
        <v>10037</v>
      </c>
      <c r="B78" s="3" t="s">
        <v>1227</v>
      </c>
      <c r="C78" s="3" t="s">
        <v>1228</v>
      </c>
      <c r="D78" s="3" t="s">
        <v>9</v>
      </c>
      <c r="E78" s="3" t="s">
        <v>10</v>
      </c>
      <c r="F78" s="3" t="s">
        <v>24</v>
      </c>
      <c r="G78" s="3" t="s">
        <v>199</v>
      </c>
      <c r="H78" s="3" t="s">
        <v>199</v>
      </c>
    </row>
    <row r="79" spans="1:8" ht="26.25" x14ac:dyDescent="0.25">
      <c r="A79" s="2">
        <v>8811</v>
      </c>
      <c r="B79" s="3" t="s">
        <v>1323</v>
      </c>
      <c r="C79" s="3" t="s">
        <v>186</v>
      </c>
      <c r="D79" s="3" t="s">
        <v>9</v>
      </c>
      <c r="E79" s="3" t="s">
        <v>16</v>
      </c>
      <c r="F79" s="3" t="s">
        <v>17</v>
      </c>
      <c r="G79" s="3" t="s">
        <v>199</v>
      </c>
      <c r="H79" s="3" t="s">
        <v>643</v>
      </c>
    </row>
    <row r="80" spans="1:8" s="4" customFormat="1" ht="26.25" x14ac:dyDescent="0.25">
      <c r="A80" s="2">
        <v>8165</v>
      </c>
      <c r="B80" s="3" t="s">
        <v>1326</v>
      </c>
      <c r="C80" s="3" t="s">
        <v>1327</v>
      </c>
      <c r="D80" s="3" t="s">
        <v>9</v>
      </c>
      <c r="E80" s="3" t="s">
        <v>189</v>
      </c>
      <c r="F80" s="3" t="s">
        <v>17</v>
      </c>
      <c r="G80" s="3" t="s">
        <v>199</v>
      </c>
      <c r="H80" s="3" t="s">
        <v>643</v>
      </c>
    </row>
    <row r="81" spans="1:8" s="4" customFormat="1" ht="26.25" x14ac:dyDescent="0.25">
      <c r="A81" s="2">
        <v>11733</v>
      </c>
      <c r="B81" s="3" t="s">
        <v>1339</v>
      </c>
      <c r="C81" s="3" t="s">
        <v>1340</v>
      </c>
      <c r="D81" s="3" t="s">
        <v>162</v>
      </c>
      <c r="E81" s="3" t="s">
        <v>23</v>
      </c>
      <c r="F81" s="3" t="s">
        <v>24</v>
      </c>
      <c r="G81" s="3" t="s">
        <v>199</v>
      </c>
      <c r="H81" s="3" t="s">
        <v>199</v>
      </c>
    </row>
    <row r="82" spans="1:8" s="4" customFormat="1" ht="26.25" x14ac:dyDescent="0.25">
      <c r="A82" s="2">
        <v>9001</v>
      </c>
      <c r="B82" s="3" t="s">
        <v>1354</v>
      </c>
      <c r="C82" s="3" t="s">
        <v>113</v>
      </c>
      <c r="D82" s="3" t="s">
        <v>9</v>
      </c>
      <c r="E82" s="3" t="s">
        <v>41</v>
      </c>
      <c r="F82" s="3" t="s">
        <v>24</v>
      </c>
      <c r="G82" s="3" t="s">
        <v>199</v>
      </c>
      <c r="H82" s="3" t="s">
        <v>199</v>
      </c>
    </row>
    <row r="83" spans="1:8" s="4" customFormat="1" ht="26.25" x14ac:dyDescent="0.25">
      <c r="A83" s="2">
        <v>8462</v>
      </c>
      <c r="B83" s="3" t="s">
        <v>1364</v>
      </c>
      <c r="C83" s="3" t="s">
        <v>527</v>
      </c>
      <c r="D83" s="3" t="s">
        <v>9</v>
      </c>
      <c r="E83" s="3" t="s">
        <v>16</v>
      </c>
      <c r="F83" s="3" t="s">
        <v>17</v>
      </c>
      <c r="G83" s="3" t="s">
        <v>199</v>
      </c>
      <c r="H83" s="3" t="s">
        <v>643</v>
      </c>
    </row>
    <row r="84" spans="1:8" s="4" customFormat="1" ht="26.25" x14ac:dyDescent="0.25">
      <c r="A84" s="2">
        <v>6321</v>
      </c>
      <c r="B84" s="3" t="s">
        <v>1384</v>
      </c>
      <c r="C84" s="3" t="s">
        <v>425</v>
      </c>
      <c r="D84" s="3" t="s">
        <v>9</v>
      </c>
      <c r="E84" s="3" t="s">
        <v>73</v>
      </c>
      <c r="F84" s="3" t="s">
        <v>11</v>
      </c>
      <c r="G84" s="3" t="s">
        <v>199</v>
      </c>
      <c r="H84" s="3" t="s">
        <v>643</v>
      </c>
    </row>
    <row r="85" spans="1:8" s="4" customFormat="1" ht="26.25" x14ac:dyDescent="0.25">
      <c r="A85" s="2">
        <v>7375</v>
      </c>
      <c r="B85" s="3" t="s">
        <v>1410</v>
      </c>
      <c r="C85" s="3" t="s">
        <v>63</v>
      </c>
      <c r="D85" s="3" t="s">
        <v>9</v>
      </c>
      <c r="E85" s="3" t="s">
        <v>67</v>
      </c>
      <c r="F85" s="3" t="s">
        <v>68</v>
      </c>
      <c r="G85" s="3" t="s">
        <v>199</v>
      </c>
      <c r="H85" s="3" t="s">
        <v>199</v>
      </c>
    </row>
    <row r="86" spans="1:8" s="4" customFormat="1" ht="26.25" x14ac:dyDescent="0.25">
      <c r="A86" s="2">
        <v>6702</v>
      </c>
      <c r="B86" s="3" t="s">
        <v>1433</v>
      </c>
      <c r="C86" s="3" t="s">
        <v>1434</v>
      </c>
      <c r="D86" s="3" t="s">
        <v>9</v>
      </c>
      <c r="E86" s="3" t="s">
        <v>99</v>
      </c>
      <c r="F86" s="3" t="s">
        <v>68</v>
      </c>
      <c r="G86" s="3" t="s">
        <v>199</v>
      </c>
      <c r="H86" s="3" t="s">
        <v>199</v>
      </c>
    </row>
    <row r="87" spans="1:8" s="4" customFormat="1" ht="26.25" x14ac:dyDescent="0.25">
      <c r="A87" s="2">
        <v>7990</v>
      </c>
      <c r="B87" s="3" t="s">
        <v>1440</v>
      </c>
      <c r="C87" s="3" t="s">
        <v>1441</v>
      </c>
      <c r="D87" s="3" t="s">
        <v>9</v>
      </c>
      <c r="E87" s="3" t="s">
        <v>16</v>
      </c>
      <c r="F87" s="3" t="s">
        <v>17</v>
      </c>
      <c r="G87" s="3" t="s">
        <v>199</v>
      </c>
      <c r="H87" s="3" t="s">
        <v>643</v>
      </c>
    </row>
    <row r="88" spans="1:8" s="4" customFormat="1" ht="26.25" x14ac:dyDescent="0.25">
      <c r="A88" s="2">
        <v>6926</v>
      </c>
      <c r="B88" s="3" t="s">
        <v>1477</v>
      </c>
      <c r="C88" s="3" t="s">
        <v>1478</v>
      </c>
      <c r="D88" s="3" t="s">
        <v>9</v>
      </c>
      <c r="E88" s="3" t="s">
        <v>16</v>
      </c>
      <c r="F88" s="3" t="s">
        <v>80</v>
      </c>
      <c r="G88" s="3" t="s">
        <v>199</v>
      </c>
      <c r="H88" s="3" t="s">
        <v>643</v>
      </c>
    </row>
    <row r="89" spans="1:8" s="4" customFormat="1" ht="26.25" x14ac:dyDescent="0.25">
      <c r="A89" s="2">
        <v>9694</v>
      </c>
      <c r="B89" s="3" t="s">
        <v>39</v>
      </c>
      <c r="C89" s="3" t="s">
        <v>40</v>
      </c>
      <c r="D89" s="3" t="s">
        <v>9</v>
      </c>
      <c r="E89" s="3" t="s">
        <v>41</v>
      </c>
      <c r="F89" s="3" t="s">
        <v>11</v>
      </c>
      <c r="G89" s="3" t="s">
        <v>42</v>
      </c>
      <c r="H89" s="3" t="s">
        <v>43</v>
      </c>
    </row>
    <row r="90" spans="1:8" s="4" customFormat="1" ht="26.25" x14ac:dyDescent="0.25">
      <c r="A90" s="2">
        <v>10775</v>
      </c>
      <c r="B90" s="3" t="s">
        <v>89</v>
      </c>
      <c r="C90" s="3" t="s">
        <v>90</v>
      </c>
      <c r="D90" s="3" t="s">
        <v>9</v>
      </c>
      <c r="E90" s="3" t="s">
        <v>28</v>
      </c>
      <c r="F90" s="3" t="s">
        <v>24</v>
      </c>
      <c r="G90" s="3" t="s">
        <v>42</v>
      </c>
      <c r="H90" s="3" t="s">
        <v>42</v>
      </c>
    </row>
    <row r="91" spans="1:8" s="4" customFormat="1" ht="26.25" x14ac:dyDescent="0.25">
      <c r="A91" s="2">
        <v>9613</v>
      </c>
      <c r="B91" s="3" t="s">
        <v>204</v>
      </c>
      <c r="C91" s="3" t="s">
        <v>205</v>
      </c>
      <c r="D91" s="3" t="s">
        <v>9</v>
      </c>
      <c r="E91" s="3" t="s">
        <v>206</v>
      </c>
      <c r="F91" s="3" t="s">
        <v>68</v>
      </c>
      <c r="G91" s="3" t="s">
        <v>42</v>
      </c>
      <c r="H91" s="3" t="s">
        <v>42</v>
      </c>
    </row>
    <row r="92" spans="1:8" s="4" customFormat="1" ht="26.25" x14ac:dyDescent="0.25">
      <c r="A92" s="2">
        <v>8972</v>
      </c>
      <c r="B92" s="3" t="s">
        <v>217</v>
      </c>
      <c r="C92" s="3" t="s">
        <v>131</v>
      </c>
      <c r="D92" s="3" t="s">
        <v>9</v>
      </c>
      <c r="E92" s="3" t="s">
        <v>41</v>
      </c>
      <c r="F92" s="3" t="s">
        <v>11</v>
      </c>
      <c r="G92" s="3" t="s">
        <v>42</v>
      </c>
      <c r="H92" s="3" t="s">
        <v>43</v>
      </c>
    </row>
    <row r="93" spans="1:8" s="4" customFormat="1" ht="26.25" x14ac:dyDescent="0.25">
      <c r="A93" s="2">
        <v>11711</v>
      </c>
      <c r="B93" s="3" t="s">
        <v>262</v>
      </c>
      <c r="C93" s="3" t="s">
        <v>136</v>
      </c>
      <c r="D93" s="3" t="s">
        <v>22</v>
      </c>
      <c r="E93" s="3" t="s">
        <v>23</v>
      </c>
      <c r="F93" s="3" t="s">
        <v>24</v>
      </c>
      <c r="G93" s="3" t="s">
        <v>42</v>
      </c>
      <c r="H93" s="3" t="s">
        <v>42</v>
      </c>
    </row>
    <row r="94" spans="1:8" s="4" customFormat="1" ht="26.25" x14ac:dyDescent="0.25">
      <c r="A94" s="2">
        <v>11939</v>
      </c>
      <c r="B94" s="3" t="s">
        <v>285</v>
      </c>
      <c r="C94" s="3" t="s">
        <v>286</v>
      </c>
      <c r="D94" s="3" t="s">
        <v>22</v>
      </c>
      <c r="E94" s="3" t="s">
        <v>23</v>
      </c>
      <c r="F94" s="3" t="s">
        <v>24</v>
      </c>
      <c r="G94" s="3" t="s">
        <v>42</v>
      </c>
      <c r="H94" s="3" t="s">
        <v>42</v>
      </c>
    </row>
    <row r="95" spans="1:8" s="4" customFormat="1" ht="26.25" x14ac:dyDescent="0.25">
      <c r="A95" s="2">
        <v>7945</v>
      </c>
      <c r="B95" s="3" t="s">
        <v>307</v>
      </c>
      <c r="C95" s="3" t="s">
        <v>308</v>
      </c>
      <c r="D95" s="3" t="s">
        <v>9</v>
      </c>
      <c r="E95" s="3" t="s">
        <v>99</v>
      </c>
      <c r="F95" s="3" t="s">
        <v>68</v>
      </c>
      <c r="G95" s="3" t="s">
        <v>42</v>
      </c>
      <c r="H95" s="3" t="s">
        <v>42</v>
      </c>
    </row>
    <row r="96" spans="1:8" s="4" customFormat="1" ht="26.25" x14ac:dyDescent="0.25">
      <c r="A96" s="2">
        <v>9254</v>
      </c>
      <c r="B96" s="3" t="s">
        <v>407</v>
      </c>
      <c r="C96" s="3" t="s">
        <v>136</v>
      </c>
      <c r="D96" s="3" t="s">
        <v>9</v>
      </c>
      <c r="E96" s="3" t="s">
        <v>73</v>
      </c>
      <c r="F96" s="3" t="s">
        <v>24</v>
      </c>
      <c r="G96" s="3" t="s">
        <v>42</v>
      </c>
      <c r="H96" s="3" t="s">
        <v>42</v>
      </c>
    </row>
    <row r="97" spans="1:8" s="4" customFormat="1" x14ac:dyDescent="0.25">
      <c r="A97" s="2">
        <v>12680</v>
      </c>
      <c r="B97" s="3" t="s">
        <v>421</v>
      </c>
      <c r="C97" s="3" t="s">
        <v>94</v>
      </c>
      <c r="D97" s="3" t="s">
        <v>22</v>
      </c>
      <c r="E97" s="3" t="s">
        <v>23</v>
      </c>
      <c r="F97" s="3" t="s">
        <v>11</v>
      </c>
      <c r="G97" s="3" t="s">
        <v>42</v>
      </c>
      <c r="H97" s="3" t="s">
        <v>42</v>
      </c>
    </row>
    <row r="98" spans="1:8" s="4" customFormat="1" x14ac:dyDescent="0.25">
      <c r="A98" s="2">
        <v>16602</v>
      </c>
      <c r="B98" s="3" t="s">
        <v>449</v>
      </c>
      <c r="C98" s="3" t="s">
        <v>450</v>
      </c>
      <c r="D98" s="3" t="s">
        <v>22</v>
      </c>
      <c r="E98" s="3" t="s">
        <v>23</v>
      </c>
      <c r="F98" s="3" t="s">
        <v>11</v>
      </c>
      <c r="G98" s="3" t="s">
        <v>42</v>
      </c>
      <c r="H98" s="3" t="s">
        <v>42</v>
      </c>
    </row>
    <row r="99" spans="1:8" s="4" customFormat="1" ht="26.25" x14ac:dyDescent="0.25">
      <c r="A99" s="2">
        <v>7607</v>
      </c>
      <c r="B99" s="3" t="s">
        <v>486</v>
      </c>
      <c r="C99" s="3" t="s">
        <v>487</v>
      </c>
      <c r="D99" s="3" t="s">
        <v>9</v>
      </c>
      <c r="E99" s="3" t="s">
        <v>99</v>
      </c>
      <c r="F99" s="3" t="s">
        <v>68</v>
      </c>
      <c r="G99" s="3" t="s">
        <v>42</v>
      </c>
      <c r="H99" s="3" t="s">
        <v>42</v>
      </c>
    </row>
    <row r="100" spans="1:8" s="4" customFormat="1" ht="26.25" x14ac:dyDescent="0.25">
      <c r="A100" s="2">
        <v>10958</v>
      </c>
      <c r="B100" s="3" t="s">
        <v>559</v>
      </c>
      <c r="C100" s="3" t="s">
        <v>151</v>
      </c>
      <c r="D100" s="3" t="s">
        <v>9</v>
      </c>
      <c r="E100" s="3" t="s">
        <v>99</v>
      </c>
      <c r="F100" s="3" t="s">
        <v>68</v>
      </c>
      <c r="G100" s="3" t="s">
        <v>42</v>
      </c>
      <c r="H100" s="3" t="s">
        <v>42</v>
      </c>
    </row>
    <row r="101" spans="1:8" s="4" customFormat="1" ht="26.25" x14ac:dyDescent="0.25">
      <c r="A101" s="2">
        <v>9127</v>
      </c>
      <c r="B101" s="3" t="s">
        <v>601</v>
      </c>
      <c r="C101" s="3" t="s">
        <v>136</v>
      </c>
      <c r="D101" s="3" t="s">
        <v>9</v>
      </c>
      <c r="E101" s="3" t="s">
        <v>206</v>
      </c>
      <c r="F101" s="3" t="s">
        <v>68</v>
      </c>
      <c r="G101" s="3" t="s">
        <v>42</v>
      </c>
      <c r="H101" s="3" t="s">
        <v>42</v>
      </c>
    </row>
    <row r="102" spans="1:8" s="4" customFormat="1" x14ac:dyDescent="0.25">
      <c r="A102" s="2">
        <v>12494</v>
      </c>
      <c r="B102" s="3" t="s">
        <v>612</v>
      </c>
      <c r="C102" s="3" t="s">
        <v>469</v>
      </c>
      <c r="D102" s="3" t="s">
        <v>9</v>
      </c>
      <c r="E102" s="3" t="s">
        <v>383</v>
      </c>
      <c r="F102" s="3" t="s">
        <v>17</v>
      </c>
      <c r="G102" s="3" t="s">
        <v>42</v>
      </c>
      <c r="H102" s="3" t="s">
        <v>42</v>
      </c>
    </row>
    <row r="103" spans="1:8" s="4" customFormat="1" x14ac:dyDescent="0.25">
      <c r="A103" s="2">
        <v>11714</v>
      </c>
      <c r="B103" s="3" t="s">
        <v>759</v>
      </c>
      <c r="C103" s="3" t="s">
        <v>205</v>
      </c>
      <c r="D103" s="3" t="s">
        <v>9</v>
      </c>
      <c r="E103" s="3" t="s">
        <v>23</v>
      </c>
      <c r="F103" s="3" t="s">
        <v>11</v>
      </c>
      <c r="G103" s="3" t="s">
        <v>42</v>
      </c>
      <c r="H103" s="3" t="s">
        <v>42</v>
      </c>
    </row>
    <row r="104" spans="1:8" s="4" customFormat="1" ht="26.25" x14ac:dyDescent="0.25">
      <c r="A104" s="2">
        <v>9242</v>
      </c>
      <c r="B104" s="3" t="s">
        <v>782</v>
      </c>
      <c r="C104" s="3" t="s">
        <v>635</v>
      </c>
      <c r="D104" s="3" t="s">
        <v>9</v>
      </c>
      <c r="E104" s="3" t="s">
        <v>73</v>
      </c>
      <c r="F104" s="3" t="s">
        <v>24</v>
      </c>
      <c r="G104" s="3" t="s">
        <v>42</v>
      </c>
      <c r="H104" s="3" t="s">
        <v>42</v>
      </c>
    </row>
    <row r="105" spans="1:8" s="4" customFormat="1" ht="26.25" x14ac:dyDescent="0.25">
      <c r="A105" s="2">
        <v>80264</v>
      </c>
      <c r="B105" s="3" t="s">
        <v>898</v>
      </c>
      <c r="C105" s="3" t="s">
        <v>350</v>
      </c>
      <c r="D105" s="3" t="s">
        <v>9</v>
      </c>
      <c r="E105" s="3" t="s">
        <v>99</v>
      </c>
      <c r="F105" s="3" t="s">
        <v>68</v>
      </c>
      <c r="G105" s="3" t="s">
        <v>42</v>
      </c>
      <c r="H105" s="3" t="s">
        <v>42</v>
      </c>
    </row>
    <row r="106" spans="1:8" s="4" customFormat="1" ht="26.25" x14ac:dyDescent="0.25">
      <c r="A106" s="2">
        <v>8812</v>
      </c>
      <c r="B106" s="3" t="s">
        <v>917</v>
      </c>
      <c r="C106" s="3" t="s">
        <v>918</v>
      </c>
      <c r="D106" s="3" t="s">
        <v>9</v>
      </c>
      <c r="E106" s="3" t="s">
        <v>16</v>
      </c>
      <c r="F106" s="3" t="s">
        <v>17</v>
      </c>
      <c r="G106" s="3" t="s">
        <v>42</v>
      </c>
      <c r="H106" s="3" t="s">
        <v>919</v>
      </c>
    </row>
    <row r="107" spans="1:8" s="4" customFormat="1" ht="26.25" x14ac:dyDescent="0.25">
      <c r="A107" s="2">
        <v>6701</v>
      </c>
      <c r="B107" s="3" t="s">
        <v>927</v>
      </c>
      <c r="C107" s="3" t="s">
        <v>246</v>
      </c>
      <c r="D107" s="3" t="s">
        <v>9</v>
      </c>
      <c r="E107" s="3" t="s">
        <v>229</v>
      </c>
      <c r="F107" s="3" t="s">
        <v>17</v>
      </c>
      <c r="G107" s="3" t="s">
        <v>42</v>
      </c>
      <c r="H107" s="3" t="s">
        <v>919</v>
      </c>
    </row>
    <row r="108" spans="1:8" s="4" customFormat="1" ht="26.25" x14ac:dyDescent="0.25">
      <c r="A108" s="2">
        <v>9697</v>
      </c>
      <c r="B108" s="3" t="s">
        <v>978</v>
      </c>
      <c r="C108" s="3" t="s">
        <v>354</v>
      </c>
      <c r="D108" s="3" t="s">
        <v>9</v>
      </c>
      <c r="E108" s="3" t="s">
        <v>10</v>
      </c>
      <c r="F108" s="3" t="s">
        <v>24</v>
      </c>
      <c r="G108" s="3" t="s">
        <v>42</v>
      </c>
      <c r="H108" s="3" t="s">
        <v>42</v>
      </c>
    </row>
    <row r="109" spans="1:8" s="4" customFormat="1" ht="26.25" x14ac:dyDescent="0.25">
      <c r="A109" s="2">
        <v>11601</v>
      </c>
      <c r="B109" s="3" t="s">
        <v>1010</v>
      </c>
      <c r="C109" s="3" t="s">
        <v>131</v>
      </c>
      <c r="D109" s="3" t="s">
        <v>9</v>
      </c>
      <c r="E109" s="3" t="s">
        <v>28</v>
      </c>
      <c r="F109" s="3" t="s">
        <v>24</v>
      </c>
      <c r="G109" s="3" t="s">
        <v>42</v>
      </c>
      <c r="H109" s="3" t="s">
        <v>42</v>
      </c>
    </row>
    <row r="110" spans="1:8" s="4" customFormat="1" ht="26.25" x14ac:dyDescent="0.25">
      <c r="A110" s="2">
        <v>80326</v>
      </c>
      <c r="B110" s="3" t="s">
        <v>1023</v>
      </c>
      <c r="C110" s="3" t="s">
        <v>956</v>
      </c>
      <c r="D110" s="3" t="s">
        <v>9</v>
      </c>
      <c r="E110" s="3" t="s">
        <v>99</v>
      </c>
      <c r="F110" s="3" t="s">
        <v>68</v>
      </c>
      <c r="G110" s="3" t="s">
        <v>42</v>
      </c>
      <c r="H110" s="3" t="s">
        <v>42</v>
      </c>
    </row>
    <row r="111" spans="1:8" s="4" customFormat="1" ht="26.25" x14ac:dyDescent="0.25">
      <c r="A111" s="2">
        <v>9351</v>
      </c>
      <c r="B111" s="3" t="s">
        <v>1032</v>
      </c>
      <c r="C111" s="3" t="s">
        <v>681</v>
      </c>
      <c r="D111" s="3" t="s">
        <v>9</v>
      </c>
      <c r="E111" s="3" t="s">
        <v>10</v>
      </c>
      <c r="F111" s="3" t="s">
        <v>24</v>
      </c>
      <c r="G111" s="3" t="s">
        <v>42</v>
      </c>
      <c r="H111" s="3" t="s">
        <v>42</v>
      </c>
    </row>
    <row r="112" spans="1:8" s="4" customFormat="1" ht="26.25" x14ac:dyDescent="0.25">
      <c r="A112" s="2">
        <v>9077</v>
      </c>
      <c r="B112" s="3" t="s">
        <v>1041</v>
      </c>
      <c r="C112" s="3" t="s">
        <v>177</v>
      </c>
      <c r="D112" s="3" t="s">
        <v>9</v>
      </c>
      <c r="E112" s="3" t="s">
        <v>28</v>
      </c>
      <c r="F112" s="3" t="s">
        <v>24</v>
      </c>
      <c r="G112" s="3" t="s">
        <v>42</v>
      </c>
      <c r="H112" s="3" t="s">
        <v>42</v>
      </c>
    </row>
    <row r="113" spans="1:8" s="4" customFormat="1" ht="26.25" x14ac:dyDescent="0.25">
      <c r="A113" s="2">
        <v>8786</v>
      </c>
      <c r="B113" s="3" t="s">
        <v>1041</v>
      </c>
      <c r="C113" s="3" t="s">
        <v>184</v>
      </c>
      <c r="D113" s="3" t="s">
        <v>9</v>
      </c>
      <c r="E113" s="3" t="s">
        <v>99</v>
      </c>
      <c r="F113" s="3" t="s">
        <v>68</v>
      </c>
      <c r="G113" s="3" t="s">
        <v>42</v>
      </c>
      <c r="H113" s="3" t="s">
        <v>42</v>
      </c>
    </row>
    <row r="114" spans="1:8" s="4" customFormat="1" ht="26.25" x14ac:dyDescent="0.25">
      <c r="A114" s="2">
        <v>7790</v>
      </c>
      <c r="B114" s="3" t="s">
        <v>1050</v>
      </c>
      <c r="C114" s="3" t="s">
        <v>698</v>
      </c>
      <c r="D114" s="3" t="s">
        <v>9</v>
      </c>
      <c r="E114" s="3" t="s">
        <v>16</v>
      </c>
      <c r="F114" s="3" t="s">
        <v>80</v>
      </c>
      <c r="G114" s="3" t="s">
        <v>42</v>
      </c>
      <c r="H114" s="3" t="s">
        <v>919</v>
      </c>
    </row>
    <row r="115" spans="1:8" s="4" customFormat="1" ht="26.25" x14ac:dyDescent="0.25">
      <c r="A115" s="2">
        <v>10175</v>
      </c>
      <c r="B115" s="3" t="s">
        <v>1059</v>
      </c>
      <c r="C115" s="3" t="s">
        <v>205</v>
      </c>
      <c r="D115" s="3" t="s">
        <v>9</v>
      </c>
      <c r="E115" s="3" t="s">
        <v>28</v>
      </c>
      <c r="F115" s="3" t="s">
        <v>11</v>
      </c>
      <c r="G115" s="3" t="s">
        <v>42</v>
      </c>
      <c r="H115" s="3" t="s">
        <v>1061</v>
      </c>
    </row>
    <row r="116" spans="1:8" s="4" customFormat="1" ht="26.25" x14ac:dyDescent="0.25">
      <c r="A116" s="2">
        <v>8582</v>
      </c>
      <c r="B116" s="3" t="s">
        <v>1093</v>
      </c>
      <c r="C116" s="3" t="s">
        <v>354</v>
      </c>
      <c r="D116" s="3" t="s">
        <v>9</v>
      </c>
      <c r="E116" s="3" t="s">
        <v>41</v>
      </c>
      <c r="F116" s="3" t="s">
        <v>24</v>
      </c>
      <c r="G116" s="3" t="s">
        <v>42</v>
      </c>
      <c r="H116" s="3" t="s">
        <v>42</v>
      </c>
    </row>
    <row r="117" spans="1:8" s="4" customFormat="1" ht="26.25" x14ac:dyDescent="0.25">
      <c r="A117" s="2">
        <v>7337</v>
      </c>
      <c r="B117" s="3" t="s">
        <v>1125</v>
      </c>
      <c r="C117" s="3" t="s">
        <v>156</v>
      </c>
      <c r="D117" s="3" t="s">
        <v>9</v>
      </c>
      <c r="E117" s="3" t="s">
        <v>73</v>
      </c>
      <c r="F117" s="3" t="s">
        <v>24</v>
      </c>
      <c r="G117" s="3" t="s">
        <v>42</v>
      </c>
      <c r="H117" s="3" t="s">
        <v>42</v>
      </c>
    </row>
    <row r="118" spans="1:8" s="4" customFormat="1" ht="26.25" x14ac:dyDescent="0.25">
      <c r="A118" s="2">
        <v>8904</v>
      </c>
      <c r="B118" s="3" t="s">
        <v>1140</v>
      </c>
      <c r="C118" s="3" t="s">
        <v>1141</v>
      </c>
      <c r="D118" s="3" t="s">
        <v>9</v>
      </c>
      <c r="E118" s="3" t="s">
        <v>41</v>
      </c>
      <c r="F118" s="3" t="s">
        <v>24</v>
      </c>
      <c r="G118" s="3" t="s">
        <v>42</v>
      </c>
      <c r="H118" s="3" t="s">
        <v>42</v>
      </c>
    </row>
    <row r="119" spans="1:8" s="4" customFormat="1" ht="26.25" x14ac:dyDescent="0.25">
      <c r="A119" s="2">
        <v>7755</v>
      </c>
      <c r="B119" s="3" t="s">
        <v>1142</v>
      </c>
      <c r="C119" s="3" t="s">
        <v>125</v>
      </c>
      <c r="D119" s="3" t="s">
        <v>9</v>
      </c>
      <c r="E119" s="3" t="s">
        <v>73</v>
      </c>
      <c r="F119" s="3" t="s">
        <v>24</v>
      </c>
      <c r="G119" s="3" t="s">
        <v>42</v>
      </c>
      <c r="H119" s="3" t="s">
        <v>42</v>
      </c>
    </row>
    <row r="120" spans="1:8" s="4" customFormat="1" ht="26.25" x14ac:dyDescent="0.25">
      <c r="A120" s="2">
        <v>8268</v>
      </c>
      <c r="B120" s="3" t="s">
        <v>1263</v>
      </c>
      <c r="C120" s="3" t="s">
        <v>300</v>
      </c>
      <c r="D120" s="3" t="s">
        <v>9</v>
      </c>
      <c r="E120" s="3" t="s">
        <v>73</v>
      </c>
      <c r="F120" s="3" t="s">
        <v>24</v>
      </c>
      <c r="G120" s="3" t="s">
        <v>42</v>
      </c>
      <c r="H120" s="3" t="s">
        <v>42</v>
      </c>
    </row>
    <row r="121" spans="1:8" s="4" customFormat="1" ht="26.25" x14ac:dyDescent="0.25">
      <c r="A121" s="2">
        <v>9594</v>
      </c>
      <c r="B121" s="3" t="s">
        <v>1304</v>
      </c>
      <c r="C121" s="3" t="s">
        <v>273</v>
      </c>
      <c r="D121" s="3" t="s">
        <v>9</v>
      </c>
      <c r="E121" s="3" t="s">
        <v>10</v>
      </c>
      <c r="F121" s="3" t="s">
        <v>11</v>
      </c>
      <c r="G121" s="3" t="s">
        <v>42</v>
      </c>
      <c r="H121" s="3" t="s">
        <v>1061</v>
      </c>
    </row>
    <row r="122" spans="1:8" s="4" customFormat="1" ht="26.25" x14ac:dyDescent="0.25">
      <c r="A122" s="2">
        <v>80235</v>
      </c>
      <c r="B122" s="3" t="s">
        <v>1363</v>
      </c>
      <c r="C122" s="3" t="s">
        <v>313</v>
      </c>
      <c r="D122" s="3" t="s">
        <v>22</v>
      </c>
      <c r="E122" s="3" t="s">
        <v>59</v>
      </c>
      <c r="F122" s="3" t="s">
        <v>68</v>
      </c>
      <c r="G122" s="3" t="s">
        <v>42</v>
      </c>
      <c r="H122" s="3" t="s">
        <v>42</v>
      </c>
    </row>
    <row r="123" spans="1:8" s="4" customFormat="1" ht="26.25" x14ac:dyDescent="0.25">
      <c r="A123" s="2">
        <v>7608</v>
      </c>
      <c r="B123" s="3" t="s">
        <v>1420</v>
      </c>
      <c r="C123" s="3" t="s">
        <v>184</v>
      </c>
      <c r="D123" s="3" t="s">
        <v>9</v>
      </c>
      <c r="E123" s="3" t="s">
        <v>178</v>
      </c>
      <c r="F123" s="3" t="s">
        <v>24</v>
      </c>
      <c r="G123" s="3" t="s">
        <v>42</v>
      </c>
      <c r="H123" s="3" t="s">
        <v>42</v>
      </c>
    </row>
    <row r="124" spans="1:8" s="4" customFormat="1" ht="26.25" x14ac:dyDescent="0.25">
      <c r="A124" s="2">
        <v>9138</v>
      </c>
      <c r="B124" s="3" t="s">
        <v>1490</v>
      </c>
      <c r="C124" s="3" t="s">
        <v>1492</v>
      </c>
      <c r="D124" s="3" t="s">
        <v>9</v>
      </c>
      <c r="E124" s="3" t="s">
        <v>41</v>
      </c>
      <c r="F124" s="3" t="s">
        <v>11</v>
      </c>
      <c r="G124" s="3" t="s">
        <v>42</v>
      </c>
      <c r="H124" s="3" t="s">
        <v>43</v>
      </c>
    </row>
    <row r="125" spans="1:8" s="4" customFormat="1" ht="26.25" x14ac:dyDescent="0.25">
      <c r="A125" s="2">
        <v>6664</v>
      </c>
      <c r="B125" s="3" t="s">
        <v>76</v>
      </c>
      <c r="C125" s="3" t="s">
        <v>40</v>
      </c>
      <c r="D125" s="3" t="s">
        <v>9</v>
      </c>
      <c r="E125" s="3" t="s">
        <v>10</v>
      </c>
      <c r="F125" s="3" t="s">
        <v>11</v>
      </c>
      <c r="G125" s="3" t="s">
        <v>77</v>
      </c>
      <c r="H125" s="3" t="s">
        <v>78</v>
      </c>
    </row>
    <row r="126" spans="1:8" s="4" customFormat="1" ht="26.25" x14ac:dyDescent="0.25">
      <c r="A126" s="2">
        <v>7537</v>
      </c>
      <c r="B126" s="3" t="s">
        <v>76</v>
      </c>
      <c r="C126" s="3" t="s">
        <v>79</v>
      </c>
      <c r="D126" s="3" t="s">
        <v>9</v>
      </c>
      <c r="E126" s="3" t="s">
        <v>16</v>
      </c>
      <c r="F126" s="3" t="s">
        <v>80</v>
      </c>
      <c r="G126" s="3" t="s">
        <v>77</v>
      </c>
      <c r="H126" s="3" t="s">
        <v>81</v>
      </c>
    </row>
    <row r="127" spans="1:8" s="4" customFormat="1" ht="26.25" x14ac:dyDescent="0.25">
      <c r="A127" s="2">
        <v>7920</v>
      </c>
      <c r="B127" s="3" t="s">
        <v>191</v>
      </c>
      <c r="C127" s="3" t="s">
        <v>54</v>
      </c>
      <c r="D127" s="3" t="s">
        <v>9</v>
      </c>
      <c r="E127" s="3" t="s">
        <v>10</v>
      </c>
      <c r="F127" s="3" t="s">
        <v>11</v>
      </c>
      <c r="G127" s="3" t="s">
        <v>77</v>
      </c>
      <c r="H127" s="3" t="s">
        <v>78</v>
      </c>
    </row>
    <row r="128" spans="1:8" s="4" customFormat="1" ht="26.25" x14ac:dyDescent="0.25">
      <c r="A128" s="2">
        <v>8752</v>
      </c>
      <c r="B128" s="3" t="s">
        <v>211</v>
      </c>
      <c r="C128" s="3" t="s">
        <v>212</v>
      </c>
      <c r="D128" s="3" t="s">
        <v>9</v>
      </c>
      <c r="E128" s="3" t="s">
        <v>16</v>
      </c>
      <c r="F128" s="3" t="s">
        <v>17</v>
      </c>
      <c r="G128" s="3" t="s">
        <v>77</v>
      </c>
      <c r="H128" s="3" t="s">
        <v>78</v>
      </c>
    </row>
    <row r="129" spans="1:8" s="4" customFormat="1" ht="26.25" x14ac:dyDescent="0.25">
      <c r="A129" s="2">
        <v>8019</v>
      </c>
      <c r="B129" s="3" t="s">
        <v>271</v>
      </c>
      <c r="C129" s="3" t="s">
        <v>273</v>
      </c>
      <c r="D129" s="3" t="s">
        <v>9</v>
      </c>
      <c r="E129" s="3" t="s">
        <v>41</v>
      </c>
      <c r="F129" s="3" t="s">
        <v>11</v>
      </c>
      <c r="G129" s="3" t="s">
        <v>77</v>
      </c>
      <c r="H129" s="3" t="s">
        <v>81</v>
      </c>
    </row>
    <row r="130" spans="1:8" s="4" customFormat="1" ht="26.25" x14ac:dyDescent="0.25">
      <c r="A130" s="2">
        <v>8259</v>
      </c>
      <c r="B130" s="3" t="s">
        <v>284</v>
      </c>
      <c r="C130" s="3" t="s">
        <v>208</v>
      </c>
      <c r="D130" s="3" t="s">
        <v>9</v>
      </c>
      <c r="E130" s="3" t="s">
        <v>73</v>
      </c>
      <c r="F130" s="3" t="s">
        <v>24</v>
      </c>
      <c r="G130" s="3" t="s">
        <v>77</v>
      </c>
      <c r="H130" s="3" t="s">
        <v>77</v>
      </c>
    </row>
    <row r="131" spans="1:8" s="4" customFormat="1" ht="26.25" x14ac:dyDescent="0.25">
      <c r="A131" s="2">
        <v>7254</v>
      </c>
      <c r="B131" s="3" t="s">
        <v>387</v>
      </c>
      <c r="C131" s="3" t="s">
        <v>388</v>
      </c>
      <c r="D131" s="3" t="s">
        <v>9</v>
      </c>
      <c r="E131" s="3" t="s">
        <v>32</v>
      </c>
      <c r="F131" s="3" t="s">
        <v>68</v>
      </c>
      <c r="G131" s="3" t="s">
        <v>77</v>
      </c>
      <c r="H131" s="3" t="s">
        <v>77</v>
      </c>
    </row>
    <row r="132" spans="1:8" s="4" customFormat="1" ht="26.25" x14ac:dyDescent="0.25">
      <c r="A132" s="2">
        <v>8828</v>
      </c>
      <c r="B132" s="3" t="s">
        <v>396</v>
      </c>
      <c r="C132" s="3" t="s">
        <v>397</v>
      </c>
      <c r="D132" s="3" t="s">
        <v>9</v>
      </c>
      <c r="E132" s="3" t="s">
        <v>16</v>
      </c>
      <c r="F132" s="3" t="s">
        <v>80</v>
      </c>
      <c r="G132" s="3" t="s">
        <v>77</v>
      </c>
      <c r="H132" s="3" t="s">
        <v>78</v>
      </c>
    </row>
    <row r="133" spans="1:8" s="4" customFormat="1" ht="26.25" x14ac:dyDescent="0.25">
      <c r="A133" s="2">
        <v>7197</v>
      </c>
      <c r="B133" s="3" t="s">
        <v>413</v>
      </c>
      <c r="C133" s="3" t="s">
        <v>414</v>
      </c>
      <c r="D133" s="3" t="s">
        <v>9</v>
      </c>
      <c r="E133" s="3" t="s">
        <v>178</v>
      </c>
      <c r="F133" s="3" t="s">
        <v>24</v>
      </c>
      <c r="G133" s="3" t="s">
        <v>77</v>
      </c>
      <c r="H133" s="3" t="s">
        <v>77</v>
      </c>
    </row>
    <row r="134" spans="1:8" s="4" customFormat="1" ht="26.25" x14ac:dyDescent="0.25">
      <c r="A134" s="2">
        <v>6023</v>
      </c>
      <c r="B134" s="3" t="s">
        <v>444</v>
      </c>
      <c r="C134" s="3" t="s">
        <v>195</v>
      </c>
      <c r="D134" s="3" t="s">
        <v>9</v>
      </c>
      <c r="E134" s="3" t="s">
        <v>73</v>
      </c>
      <c r="F134" s="3" t="s">
        <v>11</v>
      </c>
      <c r="G134" s="3" t="s">
        <v>77</v>
      </c>
      <c r="H134" s="3" t="s">
        <v>81</v>
      </c>
    </row>
    <row r="135" spans="1:8" s="4" customFormat="1" ht="26.25" x14ac:dyDescent="0.25">
      <c r="A135" s="2">
        <v>10458</v>
      </c>
      <c r="B135" s="3" t="s">
        <v>444</v>
      </c>
      <c r="C135" s="3" t="s">
        <v>267</v>
      </c>
      <c r="D135" s="3" t="s">
        <v>9</v>
      </c>
      <c r="E135" s="3" t="s">
        <v>229</v>
      </c>
      <c r="F135" s="3" t="s">
        <v>17</v>
      </c>
      <c r="G135" s="3" t="s">
        <v>77</v>
      </c>
      <c r="H135" s="3" t="s">
        <v>78</v>
      </c>
    </row>
    <row r="136" spans="1:8" s="4" customFormat="1" ht="26.25" x14ac:dyDescent="0.25">
      <c r="A136" s="2">
        <v>8021</v>
      </c>
      <c r="B136" s="3" t="s">
        <v>533</v>
      </c>
      <c r="C136" s="3" t="s">
        <v>534</v>
      </c>
      <c r="D136" s="3" t="s">
        <v>9</v>
      </c>
      <c r="E136" s="3" t="s">
        <v>16</v>
      </c>
      <c r="F136" s="3" t="s">
        <v>17</v>
      </c>
      <c r="G136" s="3" t="s">
        <v>77</v>
      </c>
      <c r="H136" s="3" t="s">
        <v>78</v>
      </c>
    </row>
    <row r="137" spans="1:8" s="4" customFormat="1" ht="26.25" x14ac:dyDescent="0.25">
      <c r="A137" s="2">
        <v>6759</v>
      </c>
      <c r="B137" s="3" t="s">
        <v>539</v>
      </c>
      <c r="C137" s="3" t="s">
        <v>540</v>
      </c>
      <c r="D137" s="3" t="s">
        <v>9</v>
      </c>
      <c r="E137" s="3" t="s">
        <v>178</v>
      </c>
      <c r="F137" s="3" t="s">
        <v>24</v>
      </c>
      <c r="G137" s="3" t="s">
        <v>77</v>
      </c>
      <c r="H137" s="3" t="s">
        <v>77</v>
      </c>
    </row>
    <row r="138" spans="1:8" s="4" customFormat="1" ht="26.25" x14ac:dyDescent="0.25">
      <c r="A138" s="2">
        <v>7413</v>
      </c>
      <c r="B138" s="3" t="s">
        <v>597</v>
      </c>
      <c r="C138" s="3" t="s">
        <v>414</v>
      </c>
      <c r="D138" s="3" t="s">
        <v>9</v>
      </c>
      <c r="E138" s="3" t="s">
        <v>16</v>
      </c>
      <c r="F138" s="3" t="s">
        <v>17</v>
      </c>
      <c r="G138" s="3" t="s">
        <v>77</v>
      </c>
      <c r="H138" s="3" t="s">
        <v>78</v>
      </c>
    </row>
    <row r="139" spans="1:8" s="4" customFormat="1" ht="26.25" x14ac:dyDescent="0.25">
      <c r="A139" s="2">
        <v>9096</v>
      </c>
      <c r="B139" s="3" t="s">
        <v>608</v>
      </c>
      <c r="C139" s="3" t="s">
        <v>609</v>
      </c>
      <c r="D139" s="3" t="s">
        <v>9</v>
      </c>
      <c r="E139" s="3" t="s">
        <v>73</v>
      </c>
      <c r="F139" s="3" t="s">
        <v>11</v>
      </c>
      <c r="G139" s="3" t="s">
        <v>77</v>
      </c>
      <c r="H139" s="3" t="s">
        <v>610</v>
      </c>
    </row>
    <row r="140" spans="1:8" s="4" customFormat="1" ht="26.25" x14ac:dyDescent="0.25">
      <c r="A140" s="2">
        <v>8845</v>
      </c>
      <c r="B140" s="3" t="s">
        <v>776</v>
      </c>
      <c r="C140" s="3" t="s">
        <v>527</v>
      </c>
      <c r="D140" s="3" t="s">
        <v>9</v>
      </c>
      <c r="E140" s="3" t="s">
        <v>16</v>
      </c>
      <c r="F140" s="3" t="s">
        <v>80</v>
      </c>
      <c r="G140" s="3" t="s">
        <v>77</v>
      </c>
      <c r="H140" s="3" t="s">
        <v>81</v>
      </c>
    </row>
    <row r="141" spans="1:8" s="4" customFormat="1" ht="26.25" x14ac:dyDescent="0.25">
      <c r="A141" s="2">
        <v>9137</v>
      </c>
      <c r="B141" s="3" t="s">
        <v>851</v>
      </c>
      <c r="C141" s="3" t="s">
        <v>318</v>
      </c>
      <c r="D141" s="3" t="s">
        <v>9</v>
      </c>
      <c r="E141" s="3" t="s">
        <v>73</v>
      </c>
      <c r="F141" s="3" t="s">
        <v>11</v>
      </c>
      <c r="G141" s="3" t="s">
        <v>77</v>
      </c>
      <c r="H141" s="3" t="s">
        <v>78</v>
      </c>
    </row>
    <row r="142" spans="1:8" s="4" customFormat="1" ht="26.25" x14ac:dyDescent="0.25">
      <c r="A142" s="2">
        <v>6708</v>
      </c>
      <c r="B142" s="3" t="s">
        <v>858</v>
      </c>
      <c r="C142" s="3" t="s">
        <v>125</v>
      </c>
      <c r="D142" s="3" t="s">
        <v>9</v>
      </c>
      <c r="E142" s="3" t="s">
        <v>50</v>
      </c>
      <c r="F142" s="3" t="s">
        <v>17</v>
      </c>
      <c r="G142" s="3" t="s">
        <v>77</v>
      </c>
      <c r="H142" s="3" t="s">
        <v>78</v>
      </c>
    </row>
    <row r="143" spans="1:8" s="4" customFormat="1" ht="26.25" x14ac:dyDescent="0.25">
      <c r="A143" s="2">
        <v>8607</v>
      </c>
      <c r="B143" s="3" t="s">
        <v>970</v>
      </c>
      <c r="C143" s="3" t="s">
        <v>54</v>
      </c>
      <c r="D143" s="3" t="s">
        <v>9</v>
      </c>
      <c r="E143" s="3" t="s">
        <v>73</v>
      </c>
      <c r="F143" s="3" t="s">
        <v>11</v>
      </c>
      <c r="G143" s="3" t="s">
        <v>77</v>
      </c>
      <c r="H143" s="3" t="s">
        <v>610</v>
      </c>
    </row>
    <row r="144" spans="1:8" s="4" customFormat="1" ht="26.25" x14ac:dyDescent="0.25">
      <c r="A144" s="2">
        <v>9481</v>
      </c>
      <c r="B144" s="3" t="s">
        <v>971</v>
      </c>
      <c r="C144" s="3" t="s">
        <v>267</v>
      </c>
      <c r="D144" s="3" t="s">
        <v>9</v>
      </c>
      <c r="E144" s="3" t="s">
        <v>10</v>
      </c>
      <c r="F144" s="3" t="s">
        <v>11</v>
      </c>
      <c r="G144" s="3" t="s">
        <v>77</v>
      </c>
      <c r="H144" s="3" t="s">
        <v>78</v>
      </c>
    </row>
    <row r="145" spans="1:8" s="4" customFormat="1" ht="26.25" x14ac:dyDescent="0.25">
      <c r="A145" s="2">
        <v>8679</v>
      </c>
      <c r="B145" s="3" t="s">
        <v>998</v>
      </c>
      <c r="C145" s="3" t="s">
        <v>219</v>
      </c>
      <c r="D145" s="3" t="s">
        <v>9</v>
      </c>
      <c r="E145" s="3" t="s">
        <v>16</v>
      </c>
      <c r="F145" s="3" t="s">
        <v>17</v>
      </c>
      <c r="G145" s="3" t="s">
        <v>77</v>
      </c>
      <c r="H145" s="3" t="s">
        <v>78</v>
      </c>
    </row>
    <row r="146" spans="1:8" s="4" customFormat="1" ht="26.25" x14ac:dyDescent="0.25">
      <c r="A146" s="2">
        <v>13131</v>
      </c>
      <c r="B146" s="3" t="s">
        <v>1042</v>
      </c>
      <c r="C146" s="3" t="s">
        <v>1043</v>
      </c>
      <c r="D146" s="3" t="s">
        <v>9</v>
      </c>
      <c r="E146" s="3" t="s">
        <v>23</v>
      </c>
      <c r="F146" s="3" t="s">
        <v>24</v>
      </c>
      <c r="G146" s="3" t="s">
        <v>77</v>
      </c>
      <c r="H146" s="3" t="s">
        <v>77</v>
      </c>
    </row>
    <row r="147" spans="1:8" s="4" customFormat="1" ht="26.25" x14ac:dyDescent="0.25">
      <c r="A147" s="2">
        <v>7999</v>
      </c>
      <c r="B147" s="3" t="s">
        <v>1076</v>
      </c>
      <c r="C147" s="3" t="s">
        <v>295</v>
      </c>
      <c r="D147" s="3" t="s">
        <v>9</v>
      </c>
      <c r="E147" s="3" t="s">
        <v>99</v>
      </c>
      <c r="F147" s="3" t="s">
        <v>68</v>
      </c>
      <c r="G147" s="3" t="s">
        <v>77</v>
      </c>
      <c r="H147" s="3" t="s">
        <v>77</v>
      </c>
    </row>
    <row r="148" spans="1:8" s="4" customFormat="1" ht="26.25" x14ac:dyDescent="0.25">
      <c r="A148" s="2">
        <v>10840</v>
      </c>
      <c r="B148" s="3" t="s">
        <v>1154</v>
      </c>
      <c r="C148" s="3" t="s">
        <v>356</v>
      </c>
      <c r="D148" s="3" t="s">
        <v>9</v>
      </c>
      <c r="E148" s="3" t="s">
        <v>59</v>
      </c>
      <c r="F148" s="3" t="s">
        <v>33</v>
      </c>
      <c r="G148" s="3" t="s">
        <v>77</v>
      </c>
      <c r="H148" s="3" t="s">
        <v>81</v>
      </c>
    </row>
    <row r="149" spans="1:8" s="4" customFormat="1" ht="26.25" x14ac:dyDescent="0.25">
      <c r="A149" s="2">
        <v>12185</v>
      </c>
      <c r="B149" s="3" t="s">
        <v>1231</v>
      </c>
      <c r="C149" s="3" t="s">
        <v>1232</v>
      </c>
      <c r="D149" s="3" t="s">
        <v>9</v>
      </c>
      <c r="E149" s="3" t="s">
        <v>23</v>
      </c>
      <c r="F149" s="3" t="s">
        <v>24</v>
      </c>
      <c r="G149" s="3" t="s">
        <v>77</v>
      </c>
      <c r="H149" s="3" t="s">
        <v>77</v>
      </c>
    </row>
    <row r="150" spans="1:8" s="4" customFormat="1" ht="26.25" x14ac:dyDescent="0.25">
      <c r="A150" s="2">
        <v>9639</v>
      </c>
      <c r="B150" s="3" t="s">
        <v>1275</v>
      </c>
      <c r="C150" s="3" t="s">
        <v>308</v>
      </c>
      <c r="D150" s="3" t="s">
        <v>9</v>
      </c>
      <c r="E150" s="3" t="s">
        <v>41</v>
      </c>
      <c r="F150" s="3" t="s">
        <v>11</v>
      </c>
      <c r="G150" s="3" t="s">
        <v>77</v>
      </c>
      <c r="H150" s="3" t="s">
        <v>81</v>
      </c>
    </row>
    <row r="151" spans="1:8" s="4" customFormat="1" ht="26.25" x14ac:dyDescent="0.25">
      <c r="A151" s="2">
        <v>13629</v>
      </c>
      <c r="B151" s="3" t="s">
        <v>1349</v>
      </c>
      <c r="C151" s="3" t="s">
        <v>405</v>
      </c>
      <c r="D151" s="3" t="s">
        <v>9</v>
      </c>
      <c r="E151" s="3" t="s">
        <v>23</v>
      </c>
      <c r="F151" s="3" t="s">
        <v>24</v>
      </c>
      <c r="G151" s="3" t="s">
        <v>77</v>
      </c>
      <c r="H151" s="3" t="s">
        <v>77</v>
      </c>
    </row>
    <row r="152" spans="1:8" s="4" customFormat="1" ht="26.25" x14ac:dyDescent="0.25">
      <c r="A152" s="2">
        <v>11626</v>
      </c>
      <c r="B152" s="3" t="s">
        <v>1406</v>
      </c>
      <c r="C152" s="3" t="s">
        <v>292</v>
      </c>
      <c r="D152" s="3" t="s">
        <v>9</v>
      </c>
      <c r="E152" s="3" t="s">
        <v>99</v>
      </c>
      <c r="F152" s="3" t="s">
        <v>68</v>
      </c>
      <c r="G152" s="3" t="s">
        <v>77</v>
      </c>
      <c r="H152" s="3" t="s">
        <v>77</v>
      </c>
    </row>
    <row r="153" spans="1:8" s="4" customFormat="1" ht="26.25" x14ac:dyDescent="0.25">
      <c r="A153" s="2">
        <v>8785</v>
      </c>
      <c r="B153" s="3" t="s">
        <v>1444</v>
      </c>
      <c r="C153" s="3" t="s">
        <v>410</v>
      </c>
      <c r="D153" s="3" t="s">
        <v>9</v>
      </c>
      <c r="E153" s="3" t="s">
        <v>41</v>
      </c>
      <c r="F153" s="3" t="s">
        <v>24</v>
      </c>
      <c r="G153" s="3" t="s">
        <v>77</v>
      </c>
      <c r="H153" s="3" t="s">
        <v>77</v>
      </c>
    </row>
    <row r="154" spans="1:8" s="4" customFormat="1" ht="26.25" x14ac:dyDescent="0.25">
      <c r="A154" s="2">
        <v>7839</v>
      </c>
      <c r="B154" s="3" t="s">
        <v>230</v>
      </c>
      <c r="C154" s="3" t="s">
        <v>232</v>
      </c>
      <c r="D154" s="3" t="s">
        <v>9</v>
      </c>
      <c r="E154" s="3" t="s">
        <v>41</v>
      </c>
      <c r="F154" s="3" t="s">
        <v>11</v>
      </c>
      <c r="G154" s="3" t="s">
        <v>233</v>
      </c>
      <c r="H154" s="3" t="s">
        <v>234</v>
      </c>
    </row>
    <row r="155" spans="1:8" s="4" customFormat="1" ht="26.25" x14ac:dyDescent="0.25">
      <c r="A155" s="2">
        <v>6661</v>
      </c>
      <c r="B155" s="3" t="s">
        <v>325</v>
      </c>
      <c r="C155" s="3" t="s">
        <v>79</v>
      </c>
      <c r="D155" s="3" t="s">
        <v>9</v>
      </c>
      <c r="E155" s="3" t="s">
        <v>10</v>
      </c>
      <c r="F155" s="3" t="s">
        <v>11</v>
      </c>
      <c r="G155" s="3" t="s">
        <v>233</v>
      </c>
      <c r="H155" s="3" t="s">
        <v>327</v>
      </c>
    </row>
    <row r="156" spans="1:8" s="4" customFormat="1" ht="26.25" x14ac:dyDescent="0.25">
      <c r="A156" s="2">
        <v>8225</v>
      </c>
      <c r="B156" s="3" t="s">
        <v>334</v>
      </c>
      <c r="C156" s="3" t="s">
        <v>337</v>
      </c>
      <c r="D156" s="3" t="s">
        <v>9</v>
      </c>
      <c r="E156" s="3" t="s">
        <v>41</v>
      </c>
      <c r="F156" s="3" t="s">
        <v>11</v>
      </c>
      <c r="G156" s="3" t="s">
        <v>233</v>
      </c>
      <c r="H156" s="3" t="s">
        <v>327</v>
      </c>
    </row>
    <row r="157" spans="1:8" s="4" customFormat="1" x14ac:dyDescent="0.25">
      <c r="A157" s="2">
        <v>10787</v>
      </c>
      <c r="B157" s="3" t="s">
        <v>647</v>
      </c>
      <c r="C157" s="3" t="s">
        <v>648</v>
      </c>
      <c r="D157" s="3" t="s">
        <v>9</v>
      </c>
      <c r="E157" s="3" t="s">
        <v>383</v>
      </c>
      <c r="F157" s="3" t="s">
        <v>17</v>
      </c>
      <c r="G157" s="3" t="s">
        <v>233</v>
      </c>
      <c r="H157" s="3" t="s">
        <v>233</v>
      </c>
    </row>
    <row r="158" spans="1:8" s="4" customFormat="1" ht="26.25" x14ac:dyDescent="0.25">
      <c r="A158" s="2">
        <v>6695</v>
      </c>
      <c r="B158" s="3" t="s">
        <v>667</v>
      </c>
      <c r="C158" s="3" t="s">
        <v>94</v>
      </c>
      <c r="D158" s="3" t="s">
        <v>9</v>
      </c>
      <c r="E158" s="3" t="s">
        <v>178</v>
      </c>
      <c r="F158" s="3" t="s">
        <v>11</v>
      </c>
      <c r="G158" s="3" t="s">
        <v>233</v>
      </c>
      <c r="H158" s="3" t="s">
        <v>327</v>
      </c>
    </row>
    <row r="159" spans="1:8" s="4" customFormat="1" x14ac:dyDescent="0.25">
      <c r="A159" s="2">
        <v>8621</v>
      </c>
      <c r="B159" s="3" t="s">
        <v>773</v>
      </c>
      <c r="C159" s="3" t="s">
        <v>317</v>
      </c>
      <c r="D159" s="3" t="s">
        <v>9</v>
      </c>
      <c r="E159" s="3" t="s">
        <v>16</v>
      </c>
      <c r="F159" s="3" t="s">
        <v>17</v>
      </c>
      <c r="G159" s="3" t="s">
        <v>233</v>
      </c>
      <c r="H159" s="3" t="s">
        <v>233</v>
      </c>
    </row>
    <row r="160" spans="1:8" x14ac:dyDescent="0.25">
      <c r="A160" s="2">
        <v>8213</v>
      </c>
      <c r="B160" s="3" t="s">
        <v>781</v>
      </c>
      <c r="C160" s="3" t="s">
        <v>326</v>
      </c>
      <c r="D160" s="3" t="s">
        <v>9</v>
      </c>
      <c r="E160" s="3" t="s">
        <v>73</v>
      </c>
      <c r="F160" s="3" t="s">
        <v>11</v>
      </c>
      <c r="G160" s="3" t="s">
        <v>233</v>
      </c>
      <c r="H160" s="3" t="s">
        <v>233</v>
      </c>
    </row>
    <row r="161" spans="1:8" ht="26.25" x14ac:dyDescent="0.25">
      <c r="A161" s="2">
        <v>6663</v>
      </c>
      <c r="B161" s="3" t="s">
        <v>987</v>
      </c>
      <c r="C161" s="3" t="s">
        <v>988</v>
      </c>
      <c r="D161" s="3" t="s">
        <v>9</v>
      </c>
      <c r="E161" s="3" t="s">
        <v>10</v>
      </c>
      <c r="F161" s="3" t="s">
        <v>11</v>
      </c>
      <c r="G161" s="3" t="s">
        <v>233</v>
      </c>
      <c r="H161" s="3" t="s">
        <v>989</v>
      </c>
    </row>
    <row r="162" spans="1:8" ht="26.25" x14ac:dyDescent="0.25">
      <c r="A162" s="2">
        <v>12438</v>
      </c>
      <c r="B162" s="3" t="s">
        <v>1005</v>
      </c>
      <c r="C162" s="3" t="s">
        <v>430</v>
      </c>
      <c r="D162" s="3" t="s">
        <v>9</v>
      </c>
      <c r="E162" s="3" t="s">
        <v>383</v>
      </c>
      <c r="F162" s="3" t="s">
        <v>17</v>
      </c>
      <c r="G162" s="3" t="s">
        <v>233</v>
      </c>
      <c r="H162" s="3" t="s">
        <v>327</v>
      </c>
    </row>
    <row r="163" spans="1:8" ht="26.25" x14ac:dyDescent="0.25">
      <c r="A163" s="2">
        <v>10894</v>
      </c>
      <c r="B163" s="3" t="s">
        <v>1006</v>
      </c>
      <c r="C163" s="3" t="s">
        <v>1007</v>
      </c>
      <c r="D163" s="3" t="s">
        <v>9</v>
      </c>
      <c r="E163" s="3" t="s">
        <v>28</v>
      </c>
      <c r="F163" s="3" t="s">
        <v>11</v>
      </c>
      <c r="G163" s="3" t="s">
        <v>233</v>
      </c>
      <c r="H163" s="3" t="s">
        <v>989</v>
      </c>
    </row>
    <row r="164" spans="1:8" ht="26.25" x14ac:dyDescent="0.25">
      <c r="A164" s="2">
        <v>8818</v>
      </c>
      <c r="B164" s="3" t="s">
        <v>1179</v>
      </c>
      <c r="C164" s="3" t="s">
        <v>336</v>
      </c>
      <c r="D164" s="3" t="s">
        <v>9</v>
      </c>
      <c r="E164" s="3" t="s">
        <v>50</v>
      </c>
      <c r="F164" s="3" t="s">
        <v>80</v>
      </c>
      <c r="G164" s="3" t="s">
        <v>233</v>
      </c>
      <c r="H164" s="3" t="s">
        <v>234</v>
      </c>
    </row>
    <row r="165" spans="1:8" ht="26.25" x14ac:dyDescent="0.25">
      <c r="A165" s="2">
        <v>9451</v>
      </c>
      <c r="B165" s="3" t="s">
        <v>1206</v>
      </c>
      <c r="C165" s="3" t="s">
        <v>267</v>
      </c>
      <c r="D165" s="3" t="s">
        <v>9</v>
      </c>
      <c r="E165" s="3" t="s">
        <v>10</v>
      </c>
      <c r="F165" s="3" t="s">
        <v>11</v>
      </c>
      <c r="G165" s="3" t="s">
        <v>233</v>
      </c>
      <c r="H165" s="3" t="s">
        <v>989</v>
      </c>
    </row>
    <row r="166" spans="1:8" ht="26.25" x14ac:dyDescent="0.25">
      <c r="A166" s="2">
        <v>8834</v>
      </c>
      <c r="B166" s="3" t="s">
        <v>1235</v>
      </c>
      <c r="C166" s="3" t="s">
        <v>49</v>
      </c>
      <c r="D166" s="3" t="s">
        <v>9</v>
      </c>
      <c r="E166" s="3" t="s">
        <v>50</v>
      </c>
      <c r="F166" s="3" t="s">
        <v>80</v>
      </c>
      <c r="G166" s="3" t="s">
        <v>233</v>
      </c>
      <c r="H166" s="3" t="s">
        <v>327</v>
      </c>
    </row>
    <row r="167" spans="1:8" ht="26.25" x14ac:dyDescent="0.25">
      <c r="A167" s="2">
        <v>8956</v>
      </c>
      <c r="B167" s="3" t="s">
        <v>1258</v>
      </c>
      <c r="C167" s="3" t="s">
        <v>358</v>
      </c>
      <c r="D167" s="3" t="s">
        <v>9</v>
      </c>
      <c r="E167" s="3" t="s">
        <v>73</v>
      </c>
      <c r="F167" s="3" t="s">
        <v>11</v>
      </c>
      <c r="G167" s="3" t="s">
        <v>233</v>
      </c>
      <c r="H167" s="3" t="s">
        <v>234</v>
      </c>
    </row>
    <row r="168" spans="1:8" ht="26.25" x14ac:dyDescent="0.25">
      <c r="A168" s="2">
        <v>11896</v>
      </c>
      <c r="B168" s="3" t="s">
        <v>1287</v>
      </c>
      <c r="C168" s="3" t="s">
        <v>27</v>
      </c>
      <c r="D168" s="3" t="s">
        <v>162</v>
      </c>
      <c r="E168" s="3" t="s">
        <v>59</v>
      </c>
      <c r="F168" s="3" t="s">
        <v>68</v>
      </c>
      <c r="G168" s="3" t="s">
        <v>233</v>
      </c>
      <c r="H168" s="3" t="s">
        <v>233</v>
      </c>
    </row>
    <row r="169" spans="1:8" ht="26.25" x14ac:dyDescent="0.25">
      <c r="A169" s="2">
        <v>9455</v>
      </c>
      <c r="B169" s="3" t="s">
        <v>1307</v>
      </c>
      <c r="C169" s="3" t="s">
        <v>614</v>
      </c>
      <c r="D169" s="3" t="s">
        <v>9</v>
      </c>
      <c r="E169" s="3" t="s">
        <v>50</v>
      </c>
      <c r="F169" s="3" t="s">
        <v>17</v>
      </c>
      <c r="G169" s="3" t="s">
        <v>233</v>
      </c>
      <c r="H169" s="3" t="s">
        <v>327</v>
      </c>
    </row>
    <row r="170" spans="1:8" ht="26.25" x14ac:dyDescent="0.25">
      <c r="A170" s="2">
        <v>6756</v>
      </c>
      <c r="B170" s="3" t="s">
        <v>248</v>
      </c>
      <c r="C170" s="3" t="s">
        <v>131</v>
      </c>
      <c r="D170" s="3" t="s">
        <v>9</v>
      </c>
      <c r="E170" s="3" t="s">
        <v>16</v>
      </c>
      <c r="F170" s="3" t="s">
        <v>17</v>
      </c>
      <c r="G170" s="3" t="s">
        <v>249</v>
      </c>
      <c r="H170" s="3" t="s">
        <v>250</v>
      </c>
    </row>
    <row r="171" spans="1:8" x14ac:dyDescent="0.25">
      <c r="A171" s="2">
        <v>12680</v>
      </c>
      <c r="B171" s="3" t="s">
        <v>421</v>
      </c>
      <c r="C171" s="3" t="s">
        <v>94</v>
      </c>
      <c r="D171" s="3" t="s">
        <v>9</v>
      </c>
      <c r="E171" s="3" t="s">
        <v>23</v>
      </c>
      <c r="F171" s="3" t="s">
        <v>11</v>
      </c>
      <c r="G171" s="3" t="s">
        <v>249</v>
      </c>
      <c r="H171" s="3" t="s">
        <v>249</v>
      </c>
    </row>
    <row r="172" spans="1:8" x14ac:dyDescent="0.25">
      <c r="A172" s="2">
        <v>7785</v>
      </c>
      <c r="B172" s="3" t="s">
        <v>542</v>
      </c>
      <c r="C172" s="3" t="s">
        <v>131</v>
      </c>
      <c r="D172" s="3" t="s">
        <v>9</v>
      </c>
      <c r="E172" s="3" t="s">
        <v>10</v>
      </c>
      <c r="F172" s="3" t="s">
        <v>11</v>
      </c>
      <c r="G172" s="3" t="s">
        <v>249</v>
      </c>
      <c r="H172" s="3" t="s">
        <v>543</v>
      </c>
    </row>
    <row r="173" spans="1:8" x14ac:dyDescent="0.25">
      <c r="A173" s="2">
        <v>10949</v>
      </c>
      <c r="B173" s="3" t="s">
        <v>570</v>
      </c>
      <c r="C173" s="3" t="s">
        <v>358</v>
      </c>
      <c r="D173" s="3" t="s">
        <v>22</v>
      </c>
      <c r="E173" s="3" t="s">
        <v>189</v>
      </c>
      <c r="F173" s="3" t="s">
        <v>17</v>
      </c>
      <c r="G173" s="3" t="s">
        <v>249</v>
      </c>
      <c r="H173" s="3" t="s">
        <v>249</v>
      </c>
    </row>
    <row r="174" spans="1:8" ht="26.25" x14ac:dyDescent="0.25">
      <c r="A174" s="2">
        <v>10225</v>
      </c>
      <c r="B174" s="3" t="s">
        <v>664</v>
      </c>
      <c r="C174" s="3" t="s">
        <v>358</v>
      </c>
      <c r="D174" s="3" t="s">
        <v>9</v>
      </c>
      <c r="E174" s="3" t="s">
        <v>23</v>
      </c>
      <c r="F174" s="3" t="s">
        <v>11</v>
      </c>
      <c r="G174" s="3" t="s">
        <v>249</v>
      </c>
      <c r="H174" s="3" t="s">
        <v>250</v>
      </c>
    </row>
    <row r="175" spans="1:8" s="4" customFormat="1" ht="26.25" x14ac:dyDescent="0.25">
      <c r="A175" s="2">
        <v>10961</v>
      </c>
      <c r="B175" s="3" t="s">
        <v>710</v>
      </c>
      <c r="C175" s="3" t="s">
        <v>198</v>
      </c>
      <c r="D175" s="3" t="s">
        <v>9</v>
      </c>
      <c r="E175" s="3" t="s">
        <v>99</v>
      </c>
      <c r="F175" s="3" t="s">
        <v>68</v>
      </c>
      <c r="G175" s="3" t="s">
        <v>249</v>
      </c>
      <c r="H175" s="3" t="s">
        <v>249</v>
      </c>
    </row>
    <row r="176" spans="1:8" s="4" customFormat="1" ht="26.25" x14ac:dyDescent="0.25">
      <c r="A176" s="2">
        <v>7788</v>
      </c>
      <c r="B176" s="3" t="s">
        <v>759</v>
      </c>
      <c r="C176" s="3" t="s">
        <v>40</v>
      </c>
      <c r="D176" s="3" t="s">
        <v>9</v>
      </c>
      <c r="E176" s="3" t="s">
        <v>10</v>
      </c>
      <c r="F176" s="3" t="s">
        <v>24</v>
      </c>
      <c r="G176" s="3" t="s">
        <v>249</v>
      </c>
      <c r="H176" s="3" t="s">
        <v>249</v>
      </c>
    </row>
    <row r="177" spans="1:8" s="4" customFormat="1" ht="26.25" x14ac:dyDescent="0.25">
      <c r="A177" s="2">
        <v>6494</v>
      </c>
      <c r="B177" s="3" t="s">
        <v>830</v>
      </c>
      <c r="C177" s="3" t="s">
        <v>379</v>
      </c>
      <c r="D177" s="3" t="s">
        <v>9</v>
      </c>
      <c r="E177" s="3" t="s">
        <v>16</v>
      </c>
      <c r="F177" s="3" t="s">
        <v>17</v>
      </c>
      <c r="G177" s="3" t="s">
        <v>249</v>
      </c>
      <c r="H177" s="3" t="s">
        <v>250</v>
      </c>
    </row>
    <row r="178" spans="1:8" s="4" customFormat="1" ht="26.25" x14ac:dyDescent="0.25">
      <c r="A178" s="2">
        <v>8514</v>
      </c>
      <c r="B178" s="3" t="s">
        <v>860</v>
      </c>
      <c r="C178" s="3" t="s">
        <v>49</v>
      </c>
      <c r="D178" s="3" t="s">
        <v>9</v>
      </c>
      <c r="E178" s="3" t="s">
        <v>67</v>
      </c>
      <c r="F178" s="3" t="s">
        <v>68</v>
      </c>
      <c r="G178" s="3" t="s">
        <v>249</v>
      </c>
      <c r="H178" s="3" t="s">
        <v>249</v>
      </c>
    </row>
    <row r="179" spans="1:8" s="4" customFormat="1" ht="26.25" x14ac:dyDescent="0.25">
      <c r="A179" s="2">
        <v>8853</v>
      </c>
      <c r="B179" s="3" t="s">
        <v>1017</v>
      </c>
      <c r="C179" s="3" t="s">
        <v>195</v>
      </c>
      <c r="D179" s="3" t="s">
        <v>9</v>
      </c>
      <c r="E179" s="3" t="s">
        <v>16</v>
      </c>
      <c r="F179" s="3" t="s">
        <v>17</v>
      </c>
      <c r="G179" s="3" t="s">
        <v>249</v>
      </c>
      <c r="H179" s="3" t="s">
        <v>250</v>
      </c>
    </row>
    <row r="180" spans="1:8" s="4" customFormat="1" x14ac:dyDescent="0.25">
      <c r="A180" s="2">
        <v>8255</v>
      </c>
      <c r="B180" s="3" t="s">
        <v>1039</v>
      </c>
      <c r="C180" s="3" t="s">
        <v>455</v>
      </c>
      <c r="D180" s="3" t="s">
        <v>9</v>
      </c>
      <c r="E180" s="3" t="s">
        <v>73</v>
      </c>
      <c r="F180" s="3" t="s">
        <v>11</v>
      </c>
      <c r="G180" s="3" t="s">
        <v>249</v>
      </c>
      <c r="H180" s="3" t="s">
        <v>1040</v>
      </c>
    </row>
    <row r="181" spans="1:8" s="4" customFormat="1" ht="26.25" x14ac:dyDescent="0.25">
      <c r="A181" s="2">
        <v>7501</v>
      </c>
      <c r="B181" s="3" t="s">
        <v>1069</v>
      </c>
      <c r="C181" s="3" t="s">
        <v>335</v>
      </c>
      <c r="D181" s="3" t="s">
        <v>9</v>
      </c>
      <c r="E181" s="3" t="s">
        <v>178</v>
      </c>
      <c r="F181" s="3" t="s">
        <v>24</v>
      </c>
      <c r="G181" s="3" t="s">
        <v>249</v>
      </c>
      <c r="H181" s="3" t="s">
        <v>249</v>
      </c>
    </row>
    <row r="182" spans="1:8" s="4" customFormat="1" ht="26.25" x14ac:dyDescent="0.25">
      <c r="A182" s="2">
        <v>6739</v>
      </c>
      <c r="B182" s="3" t="s">
        <v>1089</v>
      </c>
      <c r="C182" s="3" t="s">
        <v>956</v>
      </c>
      <c r="D182" s="3" t="s">
        <v>9</v>
      </c>
      <c r="E182" s="3" t="s">
        <v>178</v>
      </c>
      <c r="F182" s="3" t="s">
        <v>11</v>
      </c>
      <c r="G182" s="3" t="s">
        <v>249</v>
      </c>
      <c r="H182" s="3" t="s">
        <v>250</v>
      </c>
    </row>
    <row r="183" spans="1:8" s="4" customFormat="1" ht="26.25" x14ac:dyDescent="0.25">
      <c r="A183" s="2">
        <v>7606</v>
      </c>
      <c r="B183" s="3" t="s">
        <v>1160</v>
      </c>
      <c r="C183" s="3" t="s">
        <v>1162</v>
      </c>
      <c r="D183" s="3" t="s">
        <v>9</v>
      </c>
      <c r="E183" s="3" t="s">
        <v>59</v>
      </c>
      <c r="F183" s="3" t="s">
        <v>68</v>
      </c>
      <c r="G183" s="3" t="s">
        <v>249</v>
      </c>
      <c r="H183" s="3" t="s">
        <v>249</v>
      </c>
    </row>
    <row r="184" spans="1:8" s="4" customFormat="1" ht="26.25" x14ac:dyDescent="0.25">
      <c r="A184" s="2">
        <v>80294</v>
      </c>
      <c r="B184" s="3" t="s">
        <v>1167</v>
      </c>
      <c r="C184" s="3" t="s">
        <v>1168</v>
      </c>
      <c r="D184" s="3" t="s">
        <v>9</v>
      </c>
      <c r="E184" s="3" t="s">
        <v>99</v>
      </c>
      <c r="F184" s="3" t="s">
        <v>68</v>
      </c>
      <c r="G184" s="3" t="s">
        <v>249</v>
      </c>
      <c r="H184" s="3" t="s">
        <v>249</v>
      </c>
    </row>
    <row r="185" spans="1:8" s="4" customFormat="1" ht="26.25" x14ac:dyDescent="0.25">
      <c r="A185" s="2">
        <v>9528</v>
      </c>
      <c r="B185" s="3" t="s">
        <v>1195</v>
      </c>
      <c r="C185" s="3" t="s">
        <v>313</v>
      </c>
      <c r="D185" s="3" t="s">
        <v>9</v>
      </c>
      <c r="E185" s="3" t="s">
        <v>41</v>
      </c>
      <c r="F185" s="3" t="s">
        <v>11</v>
      </c>
      <c r="G185" s="3" t="s">
        <v>249</v>
      </c>
      <c r="H185" s="3" t="s">
        <v>250</v>
      </c>
    </row>
    <row r="186" spans="1:8" s="4" customFormat="1" ht="26.25" x14ac:dyDescent="0.25">
      <c r="A186" s="2">
        <v>7940</v>
      </c>
      <c r="B186" s="3" t="s">
        <v>1252</v>
      </c>
      <c r="C186" s="3" t="s">
        <v>318</v>
      </c>
      <c r="D186" s="3" t="s">
        <v>9</v>
      </c>
      <c r="E186" s="3" t="s">
        <v>28</v>
      </c>
      <c r="F186" s="3" t="s">
        <v>24</v>
      </c>
      <c r="G186" s="3" t="s">
        <v>249</v>
      </c>
      <c r="H186" s="3" t="s">
        <v>249</v>
      </c>
    </row>
    <row r="187" spans="1:8" s="4" customFormat="1" ht="26.25" x14ac:dyDescent="0.25">
      <c r="A187" s="2">
        <v>11471</v>
      </c>
      <c r="B187" s="3" t="s">
        <v>1264</v>
      </c>
      <c r="C187" s="3" t="s">
        <v>1106</v>
      </c>
      <c r="D187" s="3" t="s">
        <v>9</v>
      </c>
      <c r="E187" s="3" t="s">
        <v>99</v>
      </c>
      <c r="F187" s="3" t="s">
        <v>68</v>
      </c>
      <c r="G187" s="3" t="s">
        <v>249</v>
      </c>
      <c r="H187" s="3" t="s">
        <v>249</v>
      </c>
    </row>
    <row r="188" spans="1:8" s="4" customFormat="1" ht="26.25" x14ac:dyDescent="0.25">
      <c r="A188" s="2">
        <v>8839</v>
      </c>
      <c r="B188" s="3" t="s">
        <v>1276</v>
      </c>
      <c r="C188" s="3" t="s">
        <v>1277</v>
      </c>
      <c r="D188" s="3" t="s">
        <v>9</v>
      </c>
      <c r="E188" s="3" t="s">
        <v>23</v>
      </c>
      <c r="F188" s="3" t="s">
        <v>24</v>
      </c>
      <c r="G188" s="3" t="s">
        <v>249</v>
      </c>
      <c r="H188" s="3" t="s">
        <v>249</v>
      </c>
    </row>
    <row r="189" spans="1:8" s="4" customFormat="1" ht="26.25" x14ac:dyDescent="0.25">
      <c r="A189" s="2">
        <v>5447</v>
      </c>
      <c r="B189" s="3" t="s">
        <v>1321</v>
      </c>
      <c r="C189" s="3" t="s">
        <v>246</v>
      </c>
      <c r="D189" s="3" t="s">
        <v>9</v>
      </c>
      <c r="E189" s="3" t="s">
        <v>178</v>
      </c>
      <c r="F189" s="3" t="s">
        <v>24</v>
      </c>
      <c r="G189" s="3" t="s">
        <v>249</v>
      </c>
      <c r="H189" s="3" t="s">
        <v>249</v>
      </c>
    </row>
    <row r="190" spans="1:8" s="4" customFormat="1" ht="26.25" x14ac:dyDescent="0.25">
      <c r="A190" s="2">
        <v>7598</v>
      </c>
      <c r="B190" s="3" t="s">
        <v>1389</v>
      </c>
      <c r="C190" s="3" t="s">
        <v>246</v>
      </c>
      <c r="D190" s="3" t="s">
        <v>9</v>
      </c>
      <c r="E190" s="3" t="s">
        <v>73</v>
      </c>
      <c r="F190" s="3" t="s">
        <v>24</v>
      </c>
      <c r="G190" s="3" t="s">
        <v>249</v>
      </c>
      <c r="H190" s="3" t="s">
        <v>249</v>
      </c>
    </row>
    <row r="191" spans="1:8" s="4" customFormat="1" x14ac:dyDescent="0.25">
      <c r="A191" s="2">
        <v>10975</v>
      </c>
      <c r="B191" s="3" t="s">
        <v>1447</v>
      </c>
      <c r="C191" s="3" t="s">
        <v>317</v>
      </c>
      <c r="D191" s="3" t="s">
        <v>22</v>
      </c>
      <c r="E191" s="3" t="s">
        <v>23</v>
      </c>
      <c r="F191" s="3" t="s">
        <v>11</v>
      </c>
      <c r="G191" s="3" t="s">
        <v>249</v>
      </c>
      <c r="H191" s="3" t="s">
        <v>249</v>
      </c>
    </row>
    <row r="192" spans="1:8" s="4" customFormat="1" ht="26.25" x14ac:dyDescent="0.25">
      <c r="A192" s="2">
        <v>70105</v>
      </c>
      <c r="B192" s="3" t="s">
        <v>1482</v>
      </c>
      <c r="C192" s="3" t="s">
        <v>267</v>
      </c>
      <c r="D192" s="3" t="s">
        <v>9</v>
      </c>
      <c r="E192" s="3" t="s">
        <v>23</v>
      </c>
      <c r="F192" s="3" t="s">
        <v>11</v>
      </c>
      <c r="G192" s="3" t="s">
        <v>249</v>
      </c>
      <c r="H192" s="3" t="s">
        <v>250</v>
      </c>
    </row>
    <row r="193" spans="1:8" s="4" customFormat="1" ht="26.25" x14ac:dyDescent="0.25">
      <c r="A193" s="2">
        <v>8867</v>
      </c>
      <c r="B193" s="3" t="s">
        <v>135</v>
      </c>
      <c r="C193" s="3" t="s">
        <v>136</v>
      </c>
      <c r="D193" s="3" t="s">
        <v>9</v>
      </c>
      <c r="E193" s="3" t="s">
        <v>41</v>
      </c>
      <c r="F193" s="3" t="s">
        <v>11</v>
      </c>
      <c r="G193" s="3" t="s">
        <v>137</v>
      </c>
      <c r="H193" s="3" t="s">
        <v>138</v>
      </c>
    </row>
    <row r="194" spans="1:8" s="4" customFormat="1" ht="26.25" x14ac:dyDescent="0.25">
      <c r="A194" s="2">
        <v>6642</v>
      </c>
      <c r="B194" s="3" t="s">
        <v>145</v>
      </c>
      <c r="C194" s="3" t="s">
        <v>146</v>
      </c>
      <c r="D194" s="3" t="s">
        <v>9</v>
      </c>
      <c r="E194" s="3" t="s">
        <v>73</v>
      </c>
      <c r="F194" s="3" t="s">
        <v>11</v>
      </c>
      <c r="G194" s="3" t="s">
        <v>137</v>
      </c>
      <c r="H194" s="3" t="s">
        <v>138</v>
      </c>
    </row>
    <row r="195" spans="1:8" s="4" customFormat="1" ht="26.25" x14ac:dyDescent="0.25">
      <c r="A195" s="2">
        <v>8211</v>
      </c>
      <c r="B195" s="3" t="s">
        <v>389</v>
      </c>
      <c r="C195" s="3" t="s">
        <v>390</v>
      </c>
      <c r="D195" s="3" t="s">
        <v>9</v>
      </c>
      <c r="E195" s="3" t="s">
        <v>178</v>
      </c>
      <c r="F195" s="3" t="s">
        <v>11</v>
      </c>
      <c r="G195" s="3" t="s">
        <v>137</v>
      </c>
      <c r="H195" s="3" t="s">
        <v>138</v>
      </c>
    </row>
    <row r="196" spans="1:8" s="4" customFormat="1" ht="26.25" x14ac:dyDescent="0.25">
      <c r="A196" s="2">
        <v>9410</v>
      </c>
      <c r="B196" s="3" t="s">
        <v>526</v>
      </c>
      <c r="C196" s="3" t="s">
        <v>527</v>
      </c>
      <c r="D196" s="3" t="s">
        <v>9</v>
      </c>
      <c r="E196" s="3" t="s">
        <v>10</v>
      </c>
      <c r="F196" s="3" t="s">
        <v>11</v>
      </c>
      <c r="G196" s="3" t="s">
        <v>137</v>
      </c>
      <c r="H196" s="3" t="s">
        <v>138</v>
      </c>
    </row>
    <row r="197" spans="1:8" s="4" customFormat="1" ht="26.25" x14ac:dyDescent="0.25">
      <c r="A197" s="2">
        <v>10345</v>
      </c>
      <c r="B197" s="3" t="s">
        <v>582</v>
      </c>
      <c r="C197" s="3" t="s">
        <v>205</v>
      </c>
      <c r="D197" s="3" t="s">
        <v>9</v>
      </c>
      <c r="E197" s="3" t="s">
        <v>189</v>
      </c>
      <c r="F197" s="3" t="s">
        <v>17</v>
      </c>
      <c r="G197" s="3" t="s">
        <v>137</v>
      </c>
      <c r="H197" s="3" t="s">
        <v>138</v>
      </c>
    </row>
    <row r="198" spans="1:8" s="4" customFormat="1" ht="26.25" x14ac:dyDescent="0.25">
      <c r="A198" s="2">
        <v>8678</v>
      </c>
      <c r="B198" s="3" t="s">
        <v>697</v>
      </c>
      <c r="C198" s="3" t="s">
        <v>698</v>
      </c>
      <c r="D198" s="3" t="s">
        <v>9</v>
      </c>
      <c r="E198" s="3" t="s">
        <v>16</v>
      </c>
      <c r="F198" s="3" t="s">
        <v>17</v>
      </c>
      <c r="G198" s="3" t="s">
        <v>137</v>
      </c>
      <c r="H198" s="3" t="s">
        <v>138</v>
      </c>
    </row>
    <row r="199" spans="1:8" s="4" customFormat="1" ht="26.25" x14ac:dyDescent="0.25">
      <c r="A199" s="2">
        <v>70137</v>
      </c>
      <c r="B199" s="3" t="s">
        <v>908</v>
      </c>
      <c r="C199" s="3" t="s">
        <v>909</v>
      </c>
      <c r="D199" s="3" t="s">
        <v>9</v>
      </c>
      <c r="E199" s="3" t="s">
        <v>59</v>
      </c>
      <c r="F199" s="3" t="s">
        <v>33</v>
      </c>
      <c r="G199" s="3" t="s">
        <v>137</v>
      </c>
      <c r="H199" s="3" t="s">
        <v>910</v>
      </c>
    </row>
    <row r="200" spans="1:8" s="4" customFormat="1" ht="26.25" x14ac:dyDescent="0.25">
      <c r="A200" s="2">
        <v>10341</v>
      </c>
      <c r="B200" s="3" t="s">
        <v>949</v>
      </c>
      <c r="C200" s="3" t="s">
        <v>950</v>
      </c>
      <c r="D200" s="3" t="s">
        <v>9</v>
      </c>
      <c r="E200" s="3" t="s">
        <v>189</v>
      </c>
      <c r="F200" s="3" t="s">
        <v>80</v>
      </c>
      <c r="G200" s="3" t="s">
        <v>137</v>
      </c>
      <c r="H200" s="3" t="s">
        <v>138</v>
      </c>
    </row>
    <row r="201" spans="1:8" s="4" customFormat="1" ht="26.25" x14ac:dyDescent="0.25">
      <c r="A201" s="2">
        <v>10815</v>
      </c>
      <c r="B201" s="3" t="s">
        <v>1011</v>
      </c>
      <c r="C201" s="3" t="s">
        <v>267</v>
      </c>
      <c r="D201" s="3" t="s">
        <v>9</v>
      </c>
      <c r="E201" s="3" t="s">
        <v>23</v>
      </c>
      <c r="F201" s="3" t="s">
        <v>11</v>
      </c>
      <c r="G201" s="3" t="s">
        <v>137</v>
      </c>
      <c r="H201" s="3" t="s">
        <v>138</v>
      </c>
    </row>
    <row r="202" spans="1:8" s="4" customFormat="1" ht="26.25" x14ac:dyDescent="0.25">
      <c r="A202" s="2">
        <v>7973</v>
      </c>
      <c r="B202" s="3" t="s">
        <v>1158</v>
      </c>
      <c r="C202" s="3" t="s">
        <v>527</v>
      </c>
      <c r="D202" s="3" t="s">
        <v>9</v>
      </c>
      <c r="E202" s="3" t="s">
        <v>28</v>
      </c>
      <c r="F202" s="3" t="s">
        <v>11</v>
      </c>
      <c r="G202" s="3" t="s">
        <v>137</v>
      </c>
      <c r="H202" s="3" t="s">
        <v>1159</v>
      </c>
    </row>
    <row r="203" spans="1:8" s="4" customFormat="1" x14ac:dyDescent="0.25">
      <c r="A203" s="2">
        <v>11358</v>
      </c>
      <c r="B203" s="3" t="s">
        <v>1269</v>
      </c>
      <c r="C203" s="3" t="s">
        <v>267</v>
      </c>
      <c r="D203" s="3" t="s">
        <v>9</v>
      </c>
      <c r="E203" s="3" t="s">
        <v>23</v>
      </c>
      <c r="F203" s="3" t="s">
        <v>11</v>
      </c>
      <c r="G203" s="3" t="s">
        <v>137</v>
      </c>
      <c r="H203" s="3" t="s">
        <v>1270</v>
      </c>
    </row>
    <row r="204" spans="1:8" s="4" customFormat="1" ht="26.25" x14ac:dyDescent="0.25">
      <c r="A204" s="2">
        <v>3916</v>
      </c>
      <c r="B204" s="3" t="s">
        <v>1279</v>
      </c>
      <c r="C204" s="3" t="s">
        <v>626</v>
      </c>
      <c r="D204" s="3" t="s">
        <v>9</v>
      </c>
      <c r="E204" s="3" t="s">
        <v>16</v>
      </c>
      <c r="F204" s="3" t="s">
        <v>80</v>
      </c>
      <c r="G204" s="3" t="s">
        <v>137</v>
      </c>
      <c r="H204" s="3" t="s">
        <v>138</v>
      </c>
    </row>
    <row r="205" spans="1:8" s="4" customFormat="1" ht="26.25" x14ac:dyDescent="0.25">
      <c r="A205" s="2">
        <v>6930</v>
      </c>
      <c r="B205" s="3" t="s">
        <v>1393</v>
      </c>
      <c r="C205" s="3" t="s">
        <v>119</v>
      </c>
      <c r="D205" s="3" t="s">
        <v>9</v>
      </c>
      <c r="E205" s="3" t="s">
        <v>16</v>
      </c>
      <c r="F205" s="3" t="s">
        <v>17</v>
      </c>
      <c r="G205" s="3" t="s">
        <v>137</v>
      </c>
      <c r="H205" s="3" t="s">
        <v>138</v>
      </c>
    </row>
    <row r="206" spans="1:8" s="4" customFormat="1" ht="26.25" x14ac:dyDescent="0.25">
      <c r="A206" s="2">
        <v>6651</v>
      </c>
      <c r="B206" s="3" t="s">
        <v>1420</v>
      </c>
      <c r="C206" s="3" t="s">
        <v>94</v>
      </c>
      <c r="D206" s="3" t="s">
        <v>9</v>
      </c>
      <c r="E206" s="3" t="s">
        <v>73</v>
      </c>
      <c r="F206" s="3" t="s">
        <v>11</v>
      </c>
      <c r="G206" s="3" t="s">
        <v>137</v>
      </c>
      <c r="H206" s="3" t="s">
        <v>138</v>
      </c>
    </row>
    <row r="207" spans="1:8" s="4" customFormat="1" ht="26.25" x14ac:dyDescent="0.25">
      <c r="A207" s="2">
        <v>7708</v>
      </c>
      <c r="B207" s="3" t="s">
        <v>1469</v>
      </c>
      <c r="C207" s="3" t="s">
        <v>826</v>
      </c>
      <c r="D207" s="3" t="s">
        <v>9</v>
      </c>
      <c r="E207" s="3" t="s">
        <v>73</v>
      </c>
      <c r="F207" s="3" t="s">
        <v>11</v>
      </c>
      <c r="G207" s="3" t="s">
        <v>137</v>
      </c>
      <c r="H207" s="3" t="s">
        <v>138</v>
      </c>
    </row>
    <row r="208" spans="1:8" s="4" customFormat="1" ht="26.25" x14ac:dyDescent="0.25">
      <c r="A208" s="2">
        <v>8821</v>
      </c>
      <c r="B208" s="3" t="s">
        <v>1474</v>
      </c>
      <c r="C208" s="3" t="s">
        <v>1475</v>
      </c>
      <c r="D208" s="3" t="s">
        <v>9</v>
      </c>
      <c r="E208" s="3" t="s">
        <v>16</v>
      </c>
      <c r="F208" s="3" t="s">
        <v>80</v>
      </c>
      <c r="G208" s="3" t="s">
        <v>137</v>
      </c>
      <c r="H208" s="3" t="s">
        <v>138</v>
      </c>
    </row>
    <row r="209" spans="1:8" s="4" customFormat="1" ht="26.25" x14ac:dyDescent="0.25">
      <c r="A209" s="2">
        <v>9576</v>
      </c>
      <c r="B209" s="3" t="s">
        <v>86</v>
      </c>
      <c r="C209" s="3" t="s">
        <v>87</v>
      </c>
      <c r="D209" s="3" t="s">
        <v>9</v>
      </c>
      <c r="E209" s="3" t="s">
        <v>41</v>
      </c>
      <c r="F209" s="3" t="s">
        <v>24</v>
      </c>
      <c r="G209" s="3" t="s">
        <v>88</v>
      </c>
      <c r="H209" s="3" t="s">
        <v>88</v>
      </c>
    </row>
    <row r="210" spans="1:8" s="4" customFormat="1" ht="26.25" x14ac:dyDescent="0.25">
      <c r="A210" s="2">
        <v>8873</v>
      </c>
      <c r="B210" s="3" t="s">
        <v>155</v>
      </c>
      <c r="C210" s="3" t="s">
        <v>156</v>
      </c>
      <c r="D210" s="3" t="s">
        <v>9</v>
      </c>
      <c r="E210" s="3" t="s">
        <v>16</v>
      </c>
      <c r="F210" s="3" t="s">
        <v>17</v>
      </c>
      <c r="G210" s="3" t="s">
        <v>88</v>
      </c>
      <c r="H210" s="3" t="s">
        <v>157</v>
      </c>
    </row>
    <row r="211" spans="1:8" s="4" customFormat="1" ht="26.25" x14ac:dyDescent="0.25">
      <c r="A211" s="2">
        <v>9324</v>
      </c>
      <c r="B211" s="3" t="s">
        <v>261</v>
      </c>
      <c r="C211" s="3" t="s">
        <v>136</v>
      </c>
      <c r="D211" s="3" t="s">
        <v>9</v>
      </c>
      <c r="E211" s="3" t="s">
        <v>206</v>
      </c>
      <c r="F211" s="3" t="s">
        <v>68</v>
      </c>
      <c r="G211" s="3" t="s">
        <v>88</v>
      </c>
      <c r="H211" s="3" t="s">
        <v>88</v>
      </c>
    </row>
    <row r="212" spans="1:8" s="4" customFormat="1" ht="26.25" x14ac:dyDescent="0.25">
      <c r="A212" s="2">
        <v>7544</v>
      </c>
      <c r="B212" s="3" t="s">
        <v>304</v>
      </c>
      <c r="C212" s="3" t="s">
        <v>177</v>
      </c>
      <c r="D212" s="3" t="s">
        <v>9</v>
      </c>
      <c r="E212" s="3" t="s">
        <v>73</v>
      </c>
      <c r="F212" s="3" t="s">
        <v>24</v>
      </c>
      <c r="G212" s="3" t="s">
        <v>88</v>
      </c>
      <c r="H212" s="3" t="s">
        <v>88</v>
      </c>
    </row>
    <row r="213" spans="1:8" s="4" customFormat="1" ht="26.25" x14ac:dyDescent="0.25">
      <c r="A213" s="2">
        <v>62424</v>
      </c>
      <c r="B213" s="3" t="s">
        <v>353</v>
      </c>
      <c r="C213" s="3" t="s">
        <v>136</v>
      </c>
      <c r="D213" s="3" t="s">
        <v>9</v>
      </c>
      <c r="E213" s="3" t="s">
        <v>28</v>
      </c>
      <c r="F213" s="3" t="s">
        <v>24</v>
      </c>
      <c r="G213" s="3" t="s">
        <v>88</v>
      </c>
      <c r="H213" s="3" t="s">
        <v>88</v>
      </c>
    </row>
    <row r="214" spans="1:8" s="4" customFormat="1" ht="26.25" x14ac:dyDescent="0.25">
      <c r="A214" s="2">
        <v>11220</v>
      </c>
      <c r="B214" s="3" t="s">
        <v>360</v>
      </c>
      <c r="C214" s="3" t="s">
        <v>184</v>
      </c>
      <c r="D214" s="3" t="s">
        <v>9</v>
      </c>
      <c r="E214" s="3" t="s">
        <v>28</v>
      </c>
      <c r="F214" s="3" t="s">
        <v>24</v>
      </c>
      <c r="G214" s="3" t="s">
        <v>88</v>
      </c>
      <c r="H214" s="3" t="s">
        <v>88</v>
      </c>
    </row>
    <row r="215" spans="1:8" s="4" customFormat="1" ht="26.25" x14ac:dyDescent="0.25">
      <c r="A215" s="2">
        <v>11354</v>
      </c>
      <c r="B215" s="3" t="s">
        <v>506</v>
      </c>
      <c r="C215" s="3" t="s">
        <v>87</v>
      </c>
      <c r="D215" s="3" t="s">
        <v>9</v>
      </c>
      <c r="E215" s="3" t="s">
        <v>99</v>
      </c>
      <c r="F215" s="3" t="s">
        <v>68</v>
      </c>
      <c r="G215" s="3" t="s">
        <v>88</v>
      </c>
      <c r="H215" s="3" t="s">
        <v>88</v>
      </c>
    </row>
    <row r="216" spans="1:8" s="4" customFormat="1" x14ac:dyDescent="0.25">
      <c r="A216" s="2">
        <v>5233</v>
      </c>
      <c r="B216" s="3" t="s">
        <v>519</v>
      </c>
      <c r="C216" s="3" t="s">
        <v>222</v>
      </c>
      <c r="D216" s="3" t="s">
        <v>9</v>
      </c>
      <c r="E216" s="3" t="s">
        <v>178</v>
      </c>
      <c r="F216" s="3" t="s">
        <v>11</v>
      </c>
      <c r="G216" s="3" t="s">
        <v>88</v>
      </c>
      <c r="H216" s="3" t="s">
        <v>520</v>
      </c>
    </row>
    <row r="217" spans="1:8" s="4" customFormat="1" ht="26.25" x14ac:dyDescent="0.25">
      <c r="A217" s="2">
        <v>9477</v>
      </c>
      <c r="B217" s="3" t="s">
        <v>744</v>
      </c>
      <c r="C217" s="3" t="s">
        <v>177</v>
      </c>
      <c r="D217" s="3" t="s">
        <v>9</v>
      </c>
      <c r="E217" s="3" t="s">
        <v>41</v>
      </c>
      <c r="F217" s="3" t="s">
        <v>11</v>
      </c>
      <c r="G217" s="3" t="s">
        <v>88</v>
      </c>
      <c r="H217" s="3" t="s">
        <v>157</v>
      </c>
    </row>
    <row r="218" spans="1:8" s="4" customFormat="1" x14ac:dyDescent="0.25">
      <c r="A218" s="2">
        <v>11058</v>
      </c>
      <c r="B218" s="3" t="s">
        <v>772</v>
      </c>
      <c r="C218" s="3" t="s">
        <v>131</v>
      </c>
      <c r="D218" s="3" t="s">
        <v>9</v>
      </c>
      <c r="E218" s="3" t="s">
        <v>23</v>
      </c>
      <c r="F218" s="3" t="s">
        <v>11</v>
      </c>
      <c r="G218" s="3" t="s">
        <v>88</v>
      </c>
      <c r="H218" s="3" t="s">
        <v>88</v>
      </c>
    </row>
    <row r="219" spans="1:8" s="4" customFormat="1" ht="26.25" x14ac:dyDescent="0.25">
      <c r="A219" s="2">
        <v>9675</v>
      </c>
      <c r="B219" s="3" t="s">
        <v>782</v>
      </c>
      <c r="C219" s="3" t="s">
        <v>49</v>
      </c>
      <c r="D219" s="3" t="s">
        <v>9</v>
      </c>
      <c r="E219" s="3" t="s">
        <v>59</v>
      </c>
      <c r="F219" s="3" t="s">
        <v>68</v>
      </c>
      <c r="G219" s="3" t="s">
        <v>88</v>
      </c>
      <c r="H219" s="3" t="s">
        <v>88</v>
      </c>
    </row>
    <row r="220" spans="1:8" s="4" customFormat="1" x14ac:dyDescent="0.25">
      <c r="A220" s="2">
        <v>9610</v>
      </c>
      <c r="B220" s="3" t="s">
        <v>818</v>
      </c>
      <c r="C220" s="3" t="s">
        <v>819</v>
      </c>
      <c r="D220" s="3" t="s">
        <v>9</v>
      </c>
      <c r="E220" s="3" t="s">
        <v>10</v>
      </c>
      <c r="F220" s="3" t="s">
        <v>11</v>
      </c>
      <c r="G220" s="3" t="s">
        <v>88</v>
      </c>
      <c r="H220" s="3" t="s">
        <v>820</v>
      </c>
    </row>
    <row r="221" spans="1:8" s="4" customFormat="1" ht="26.25" x14ac:dyDescent="0.25">
      <c r="A221" s="2">
        <v>7548</v>
      </c>
      <c r="B221" s="3" t="s">
        <v>831</v>
      </c>
      <c r="C221" s="3" t="s">
        <v>58</v>
      </c>
      <c r="D221" s="3" t="s">
        <v>9</v>
      </c>
      <c r="E221" s="3" t="s">
        <v>99</v>
      </c>
      <c r="F221" s="3" t="s">
        <v>68</v>
      </c>
      <c r="G221" s="3" t="s">
        <v>88</v>
      </c>
      <c r="H221" s="3" t="s">
        <v>88</v>
      </c>
    </row>
    <row r="222" spans="1:8" s="4" customFormat="1" x14ac:dyDescent="0.25">
      <c r="A222" s="2">
        <v>8659</v>
      </c>
      <c r="B222" s="3" t="s">
        <v>874</v>
      </c>
      <c r="C222" s="3" t="s">
        <v>66</v>
      </c>
      <c r="D222" s="3" t="s">
        <v>9</v>
      </c>
      <c r="E222" s="3" t="s">
        <v>50</v>
      </c>
      <c r="F222" s="3" t="s">
        <v>80</v>
      </c>
      <c r="G222" s="3" t="s">
        <v>88</v>
      </c>
      <c r="H222" s="3" t="s">
        <v>820</v>
      </c>
    </row>
    <row r="223" spans="1:8" s="4" customFormat="1" ht="26.25" x14ac:dyDescent="0.25">
      <c r="A223" s="2">
        <v>9240</v>
      </c>
      <c r="B223" s="3" t="s">
        <v>884</v>
      </c>
      <c r="C223" s="3" t="s">
        <v>409</v>
      </c>
      <c r="D223" s="3" t="s">
        <v>9</v>
      </c>
      <c r="E223" s="3" t="s">
        <v>73</v>
      </c>
      <c r="F223" s="3" t="s">
        <v>24</v>
      </c>
      <c r="G223" s="3" t="s">
        <v>88</v>
      </c>
      <c r="H223" s="3" t="s">
        <v>88</v>
      </c>
    </row>
    <row r="224" spans="1:8" s="4" customFormat="1" ht="26.25" x14ac:dyDescent="0.25">
      <c r="A224" s="2">
        <v>8240</v>
      </c>
      <c r="B224" s="3" t="s">
        <v>955</v>
      </c>
      <c r="C224" s="3" t="s">
        <v>956</v>
      </c>
      <c r="D224" s="3" t="s">
        <v>9</v>
      </c>
      <c r="E224" s="3" t="s">
        <v>73</v>
      </c>
      <c r="F224" s="3" t="s">
        <v>11</v>
      </c>
      <c r="G224" s="3" t="s">
        <v>88</v>
      </c>
      <c r="H224" s="3" t="s">
        <v>157</v>
      </c>
    </row>
    <row r="225" spans="1:8" s="4" customFormat="1" ht="26.25" x14ac:dyDescent="0.25">
      <c r="A225" s="2">
        <v>7931</v>
      </c>
      <c r="B225" s="3" t="s">
        <v>965</v>
      </c>
      <c r="C225" s="3" t="s">
        <v>321</v>
      </c>
      <c r="D225" s="3" t="s">
        <v>9</v>
      </c>
      <c r="E225" s="3" t="s">
        <v>143</v>
      </c>
      <c r="F225" s="3" t="s">
        <v>11</v>
      </c>
      <c r="G225" s="3" t="s">
        <v>88</v>
      </c>
      <c r="H225" s="3" t="s">
        <v>157</v>
      </c>
    </row>
    <row r="226" spans="1:8" s="4" customFormat="1" ht="26.25" x14ac:dyDescent="0.25">
      <c r="A226" s="2">
        <v>7778</v>
      </c>
      <c r="B226" s="3" t="s">
        <v>983</v>
      </c>
      <c r="C226" s="3" t="s">
        <v>87</v>
      </c>
      <c r="D226" s="3" t="s">
        <v>9</v>
      </c>
      <c r="E226" s="3" t="s">
        <v>120</v>
      </c>
      <c r="F226" s="3" t="s">
        <v>68</v>
      </c>
      <c r="G226" s="3" t="s">
        <v>88</v>
      </c>
      <c r="H226" s="3" t="s">
        <v>88</v>
      </c>
    </row>
    <row r="227" spans="1:8" s="4" customFormat="1" ht="26.25" x14ac:dyDescent="0.25">
      <c r="A227" s="2">
        <v>7545</v>
      </c>
      <c r="B227" s="3" t="s">
        <v>1030</v>
      </c>
      <c r="C227" s="3" t="s">
        <v>184</v>
      </c>
      <c r="D227" s="3" t="s">
        <v>9</v>
      </c>
      <c r="E227" s="3" t="s">
        <v>41</v>
      </c>
      <c r="F227" s="3" t="s">
        <v>24</v>
      </c>
      <c r="G227" s="3" t="s">
        <v>88</v>
      </c>
      <c r="H227" s="3" t="s">
        <v>88</v>
      </c>
    </row>
    <row r="228" spans="1:8" s="4" customFormat="1" ht="26.25" x14ac:dyDescent="0.25">
      <c r="A228" s="2">
        <v>7546</v>
      </c>
      <c r="B228" s="3" t="s">
        <v>1048</v>
      </c>
      <c r="C228" s="3" t="s">
        <v>177</v>
      </c>
      <c r="D228" s="3" t="s">
        <v>9</v>
      </c>
      <c r="E228" s="3" t="s">
        <v>67</v>
      </c>
      <c r="F228" s="3" t="s">
        <v>68</v>
      </c>
      <c r="G228" s="3" t="s">
        <v>88</v>
      </c>
      <c r="H228" s="3" t="s">
        <v>88</v>
      </c>
    </row>
    <row r="229" spans="1:8" s="4" customFormat="1" ht="26.25" x14ac:dyDescent="0.25">
      <c r="A229" s="2">
        <v>7238</v>
      </c>
      <c r="B229" s="3" t="s">
        <v>1085</v>
      </c>
      <c r="C229" s="3" t="s">
        <v>1086</v>
      </c>
      <c r="D229" s="3" t="s">
        <v>9</v>
      </c>
      <c r="E229" s="3" t="s">
        <v>178</v>
      </c>
      <c r="F229" s="3" t="s">
        <v>24</v>
      </c>
      <c r="G229" s="3" t="s">
        <v>88</v>
      </c>
      <c r="H229" s="3" t="s">
        <v>88</v>
      </c>
    </row>
    <row r="230" spans="1:8" s="4" customFormat="1" ht="26.25" x14ac:dyDescent="0.25">
      <c r="A230" s="2">
        <v>7574</v>
      </c>
      <c r="B230" s="3" t="s">
        <v>1163</v>
      </c>
      <c r="C230" s="3" t="s">
        <v>58</v>
      </c>
      <c r="D230" s="3" t="s">
        <v>9</v>
      </c>
      <c r="E230" s="3" t="s">
        <v>143</v>
      </c>
      <c r="F230" s="3" t="s">
        <v>24</v>
      </c>
      <c r="G230" s="3" t="s">
        <v>88</v>
      </c>
      <c r="H230" s="3" t="s">
        <v>88</v>
      </c>
    </row>
    <row r="231" spans="1:8" s="4" customFormat="1" ht="26.25" x14ac:dyDescent="0.25">
      <c r="A231" s="2">
        <v>9479</v>
      </c>
      <c r="B231" s="3" t="s">
        <v>1210</v>
      </c>
      <c r="C231" s="3" t="s">
        <v>246</v>
      </c>
      <c r="D231" s="3" t="s">
        <v>9</v>
      </c>
      <c r="E231" s="3" t="s">
        <v>120</v>
      </c>
      <c r="F231" s="3" t="s">
        <v>68</v>
      </c>
      <c r="G231" s="3" t="s">
        <v>88</v>
      </c>
      <c r="H231" s="3" t="s">
        <v>88</v>
      </c>
    </row>
    <row r="232" spans="1:8" s="4" customFormat="1" ht="26.25" x14ac:dyDescent="0.25">
      <c r="A232" s="2">
        <v>11585</v>
      </c>
      <c r="B232" s="3" t="s">
        <v>1246</v>
      </c>
      <c r="C232" s="3" t="s">
        <v>184</v>
      </c>
      <c r="D232" s="3" t="s">
        <v>9</v>
      </c>
      <c r="E232" s="3" t="s">
        <v>99</v>
      </c>
      <c r="F232" s="3" t="s">
        <v>68</v>
      </c>
      <c r="G232" s="3" t="s">
        <v>88</v>
      </c>
      <c r="H232" s="3" t="s">
        <v>88</v>
      </c>
    </row>
    <row r="233" spans="1:8" s="4" customFormat="1" ht="26.25" x14ac:dyDescent="0.25">
      <c r="A233" s="2">
        <v>9125</v>
      </c>
      <c r="B233" s="3" t="s">
        <v>1285</v>
      </c>
      <c r="C233" s="3" t="s">
        <v>410</v>
      </c>
      <c r="D233" s="3" t="s">
        <v>9</v>
      </c>
      <c r="E233" s="3" t="s">
        <v>41</v>
      </c>
      <c r="F233" s="3" t="s">
        <v>24</v>
      </c>
      <c r="G233" s="3" t="s">
        <v>88</v>
      </c>
      <c r="H233" s="3" t="s">
        <v>88</v>
      </c>
    </row>
    <row r="234" spans="1:8" s="4" customFormat="1" ht="26.25" x14ac:dyDescent="0.25">
      <c r="A234" s="2">
        <v>6747</v>
      </c>
      <c r="B234" s="3" t="s">
        <v>1350</v>
      </c>
      <c r="C234" s="3" t="s">
        <v>125</v>
      </c>
      <c r="D234" s="3" t="s">
        <v>9</v>
      </c>
      <c r="E234" s="3" t="s">
        <v>16</v>
      </c>
      <c r="F234" s="3" t="s">
        <v>17</v>
      </c>
      <c r="G234" s="3" t="s">
        <v>88</v>
      </c>
      <c r="H234" s="3" t="s">
        <v>157</v>
      </c>
    </row>
    <row r="235" spans="1:8" s="4" customFormat="1" ht="26.25" x14ac:dyDescent="0.25">
      <c r="A235" s="2">
        <v>7951</v>
      </c>
      <c r="B235" s="3" t="s">
        <v>1418</v>
      </c>
      <c r="C235" s="3" t="s">
        <v>321</v>
      </c>
      <c r="D235" s="3" t="s">
        <v>9</v>
      </c>
      <c r="E235" s="3" t="s">
        <v>73</v>
      </c>
      <c r="F235" s="3" t="s">
        <v>24</v>
      </c>
      <c r="G235" s="3" t="s">
        <v>88</v>
      </c>
      <c r="H235" s="3" t="s">
        <v>88</v>
      </c>
    </row>
    <row r="236" spans="1:8" s="4" customFormat="1" ht="26.25" x14ac:dyDescent="0.25">
      <c r="A236" s="2">
        <v>7547</v>
      </c>
      <c r="B236" s="3" t="s">
        <v>1439</v>
      </c>
      <c r="C236" s="3" t="s">
        <v>308</v>
      </c>
      <c r="D236" s="3" t="s">
        <v>9</v>
      </c>
      <c r="E236" s="3" t="s">
        <v>143</v>
      </c>
      <c r="F236" s="3" t="s">
        <v>24</v>
      </c>
      <c r="G236" s="3" t="s">
        <v>88</v>
      </c>
      <c r="H236" s="3" t="s">
        <v>88</v>
      </c>
    </row>
    <row r="237" spans="1:8" s="4" customFormat="1" ht="26.25" x14ac:dyDescent="0.25">
      <c r="A237" s="2">
        <v>8712</v>
      </c>
      <c r="B237" s="3" t="s">
        <v>1483</v>
      </c>
      <c r="C237" s="3" t="s">
        <v>156</v>
      </c>
      <c r="D237" s="3" t="s">
        <v>9</v>
      </c>
      <c r="E237" s="3" t="s">
        <v>41</v>
      </c>
      <c r="F237" s="3" t="s">
        <v>24</v>
      </c>
      <c r="G237" s="3" t="s">
        <v>88</v>
      </c>
      <c r="H237" s="3" t="s">
        <v>88</v>
      </c>
    </row>
    <row r="238" spans="1:8" s="4" customFormat="1" ht="26.25" x14ac:dyDescent="0.25">
      <c r="A238" s="2">
        <v>5742</v>
      </c>
      <c r="B238" s="3" t="s">
        <v>194</v>
      </c>
      <c r="C238" s="3" t="s">
        <v>195</v>
      </c>
      <c r="D238" s="3" t="s">
        <v>9</v>
      </c>
      <c r="E238" s="3" t="s">
        <v>73</v>
      </c>
      <c r="F238" s="3" t="s">
        <v>11</v>
      </c>
      <c r="G238" s="3" t="s">
        <v>196</v>
      </c>
      <c r="H238" s="3" t="s">
        <v>197</v>
      </c>
    </row>
    <row r="239" spans="1:8" s="4" customFormat="1" ht="26.25" x14ac:dyDescent="0.25">
      <c r="A239" s="2">
        <v>8816</v>
      </c>
      <c r="B239" s="3" t="s">
        <v>561</v>
      </c>
      <c r="C239" s="3" t="s">
        <v>485</v>
      </c>
      <c r="D239" s="3" t="s">
        <v>9</v>
      </c>
      <c r="E239" s="3" t="s">
        <v>16</v>
      </c>
      <c r="F239" s="3" t="s">
        <v>80</v>
      </c>
      <c r="G239" s="3" t="s">
        <v>196</v>
      </c>
      <c r="H239" s="3" t="s">
        <v>562</v>
      </c>
    </row>
    <row r="240" spans="1:8" s="4" customFormat="1" ht="26.25" x14ac:dyDescent="0.25">
      <c r="A240" s="2">
        <v>7458</v>
      </c>
      <c r="B240" s="3" t="s">
        <v>615</v>
      </c>
      <c r="C240" s="3" t="s">
        <v>616</v>
      </c>
      <c r="D240" s="3" t="s">
        <v>9</v>
      </c>
      <c r="E240" s="3" t="s">
        <v>73</v>
      </c>
      <c r="F240" s="3" t="s">
        <v>11</v>
      </c>
      <c r="G240" s="3" t="s">
        <v>196</v>
      </c>
      <c r="H240" s="3" t="s">
        <v>562</v>
      </c>
    </row>
    <row r="241" spans="1:8" s="4" customFormat="1" ht="26.25" x14ac:dyDescent="0.25">
      <c r="A241" s="2">
        <v>8881</v>
      </c>
      <c r="B241" s="3" t="s">
        <v>629</v>
      </c>
      <c r="C241" s="3" t="s">
        <v>630</v>
      </c>
      <c r="D241" s="3" t="s">
        <v>9</v>
      </c>
      <c r="E241" s="3" t="s">
        <v>50</v>
      </c>
      <c r="F241" s="3" t="s">
        <v>17</v>
      </c>
      <c r="G241" s="3" t="s">
        <v>196</v>
      </c>
      <c r="H241" s="3" t="s">
        <v>197</v>
      </c>
    </row>
    <row r="242" spans="1:8" s="4" customFormat="1" ht="26.25" x14ac:dyDescent="0.25">
      <c r="A242" s="2">
        <v>7787</v>
      </c>
      <c r="B242" s="3" t="s">
        <v>637</v>
      </c>
      <c r="C242" s="3" t="s">
        <v>414</v>
      </c>
      <c r="D242" s="3" t="s">
        <v>9</v>
      </c>
      <c r="E242" s="3" t="s">
        <v>10</v>
      </c>
      <c r="F242" s="3" t="s">
        <v>11</v>
      </c>
      <c r="G242" s="3" t="s">
        <v>196</v>
      </c>
      <c r="H242" s="3" t="s">
        <v>638</v>
      </c>
    </row>
    <row r="243" spans="1:8" s="4" customFormat="1" x14ac:dyDescent="0.25">
      <c r="A243" s="2">
        <v>10787</v>
      </c>
      <c r="B243" s="3" t="s">
        <v>647</v>
      </c>
      <c r="C243" s="3" t="s">
        <v>648</v>
      </c>
      <c r="D243" s="3" t="s">
        <v>9</v>
      </c>
      <c r="E243" s="3" t="s">
        <v>383</v>
      </c>
      <c r="F243" s="3" t="s">
        <v>17</v>
      </c>
      <c r="G243" s="3" t="s">
        <v>196</v>
      </c>
      <c r="H243" s="3" t="s">
        <v>196</v>
      </c>
    </row>
    <row r="244" spans="1:8" s="4" customFormat="1" ht="26.25" x14ac:dyDescent="0.25">
      <c r="A244" s="2">
        <v>8254</v>
      </c>
      <c r="B244" s="3" t="s">
        <v>653</v>
      </c>
      <c r="C244" s="3" t="s">
        <v>366</v>
      </c>
      <c r="D244" s="3" t="s">
        <v>9</v>
      </c>
      <c r="E244" s="3" t="s">
        <v>73</v>
      </c>
      <c r="F244" s="3" t="s">
        <v>11</v>
      </c>
      <c r="G244" s="3" t="s">
        <v>196</v>
      </c>
      <c r="H244" s="3" t="s">
        <v>638</v>
      </c>
    </row>
    <row r="245" spans="1:8" s="4" customFormat="1" ht="26.25" x14ac:dyDescent="0.25">
      <c r="A245" s="2">
        <v>11319</v>
      </c>
      <c r="B245" s="3" t="s">
        <v>702</v>
      </c>
      <c r="C245" s="3" t="s">
        <v>624</v>
      </c>
      <c r="D245" s="3" t="s">
        <v>9</v>
      </c>
      <c r="E245" s="3" t="s">
        <v>28</v>
      </c>
      <c r="F245" s="3" t="s">
        <v>11</v>
      </c>
      <c r="G245" s="3" t="s">
        <v>196</v>
      </c>
      <c r="H245" s="3" t="s">
        <v>638</v>
      </c>
    </row>
    <row r="246" spans="1:8" s="4" customFormat="1" ht="26.25" x14ac:dyDescent="0.25">
      <c r="A246" s="2">
        <v>9452</v>
      </c>
      <c r="B246" s="3" t="s">
        <v>716</v>
      </c>
      <c r="C246" s="3" t="s">
        <v>49</v>
      </c>
      <c r="D246" s="3" t="s">
        <v>9</v>
      </c>
      <c r="E246" s="3" t="s">
        <v>28</v>
      </c>
      <c r="F246" s="3" t="s">
        <v>11</v>
      </c>
      <c r="G246" s="3" t="s">
        <v>196</v>
      </c>
      <c r="H246" s="3" t="s">
        <v>197</v>
      </c>
    </row>
    <row r="247" spans="1:8" s="4" customFormat="1" x14ac:dyDescent="0.25">
      <c r="A247" s="2">
        <v>8621</v>
      </c>
      <c r="B247" s="3" t="s">
        <v>773</v>
      </c>
      <c r="C247" s="3" t="s">
        <v>317</v>
      </c>
      <c r="D247" s="3" t="s">
        <v>9</v>
      </c>
      <c r="E247" s="3" t="s">
        <v>16</v>
      </c>
      <c r="F247" s="3" t="s">
        <v>17</v>
      </c>
      <c r="G247" s="3" t="s">
        <v>196</v>
      </c>
      <c r="H247" s="3" t="s">
        <v>196</v>
      </c>
    </row>
    <row r="248" spans="1:8" s="4" customFormat="1" ht="26.25" x14ac:dyDescent="0.25">
      <c r="A248" s="2">
        <v>10425</v>
      </c>
      <c r="B248" s="3" t="s">
        <v>1012</v>
      </c>
      <c r="C248" s="3" t="s">
        <v>1013</v>
      </c>
      <c r="D248" s="3" t="s">
        <v>9</v>
      </c>
      <c r="E248" s="3" t="s">
        <v>50</v>
      </c>
      <c r="F248" s="3" t="s">
        <v>80</v>
      </c>
      <c r="G248" s="3" t="s">
        <v>196</v>
      </c>
      <c r="H248" s="3" t="s">
        <v>638</v>
      </c>
    </row>
    <row r="249" spans="1:8" s="4" customFormat="1" ht="26.25" x14ac:dyDescent="0.25">
      <c r="A249" s="2">
        <v>6536</v>
      </c>
      <c r="B249" s="3" t="s">
        <v>1027</v>
      </c>
      <c r="C249" s="3" t="s">
        <v>527</v>
      </c>
      <c r="D249" s="3" t="s">
        <v>9</v>
      </c>
      <c r="E249" s="3" t="s">
        <v>16</v>
      </c>
      <c r="F249" s="3" t="s">
        <v>17</v>
      </c>
      <c r="G249" s="3" t="s">
        <v>196</v>
      </c>
      <c r="H249" s="3" t="s">
        <v>197</v>
      </c>
    </row>
    <row r="250" spans="1:8" s="4" customFormat="1" ht="26.25" x14ac:dyDescent="0.25">
      <c r="A250" s="2">
        <v>7243</v>
      </c>
      <c r="B250" s="3" t="s">
        <v>1224</v>
      </c>
      <c r="C250" s="3" t="s">
        <v>79</v>
      </c>
      <c r="D250" s="3" t="s">
        <v>9</v>
      </c>
      <c r="E250" s="3" t="s">
        <v>229</v>
      </c>
      <c r="F250" s="3" t="s">
        <v>17</v>
      </c>
      <c r="G250" s="3" t="s">
        <v>196</v>
      </c>
      <c r="H250" s="3" t="s">
        <v>197</v>
      </c>
    </row>
    <row r="251" spans="1:8" s="4" customFormat="1" ht="26.25" x14ac:dyDescent="0.25">
      <c r="A251" s="2">
        <v>7995</v>
      </c>
      <c r="B251" s="3" t="s">
        <v>454</v>
      </c>
      <c r="C251" s="3" t="s">
        <v>455</v>
      </c>
      <c r="D251" s="3" t="s">
        <v>9</v>
      </c>
      <c r="E251" s="3" t="s">
        <v>28</v>
      </c>
      <c r="F251" s="3" t="s">
        <v>11</v>
      </c>
      <c r="G251" s="3" t="s">
        <v>456</v>
      </c>
      <c r="H251" s="3" t="s">
        <v>457</v>
      </c>
    </row>
    <row r="252" spans="1:8" s="4" customFormat="1" ht="26.25" x14ac:dyDescent="0.25">
      <c r="A252" s="2">
        <v>8831</v>
      </c>
      <c r="B252" s="3" t="s">
        <v>468</v>
      </c>
      <c r="C252" s="3" t="s">
        <v>469</v>
      </c>
      <c r="D252" s="3" t="s">
        <v>9</v>
      </c>
      <c r="E252" s="3" t="s">
        <v>50</v>
      </c>
      <c r="F252" s="3" t="s">
        <v>80</v>
      </c>
      <c r="G252" s="3" t="s">
        <v>456</v>
      </c>
      <c r="H252" s="3" t="s">
        <v>470</v>
      </c>
    </row>
    <row r="253" spans="1:8" s="4" customFormat="1" ht="26.25" x14ac:dyDescent="0.25">
      <c r="A253" s="2">
        <v>8247</v>
      </c>
      <c r="B253" s="3" t="s">
        <v>488</v>
      </c>
      <c r="C253" s="3" t="s">
        <v>87</v>
      </c>
      <c r="D253" s="3" t="s">
        <v>9</v>
      </c>
      <c r="E253" s="3" t="s">
        <v>41</v>
      </c>
      <c r="F253" s="3" t="s">
        <v>11</v>
      </c>
      <c r="G253" s="3" t="s">
        <v>456</v>
      </c>
      <c r="H253" s="3" t="s">
        <v>470</v>
      </c>
    </row>
    <row r="254" spans="1:8" s="4" customFormat="1" ht="26.25" x14ac:dyDescent="0.25">
      <c r="A254" s="2">
        <v>62157</v>
      </c>
      <c r="B254" s="3" t="s">
        <v>595</v>
      </c>
      <c r="C254" s="3" t="s">
        <v>430</v>
      </c>
      <c r="D254" s="3" t="s">
        <v>9</v>
      </c>
      <c r="E254" s="3" t="s">
        <v>16</v>
      </c>
      <c r="F254" s="3" t="s">
        <v>17</v>
      </c>
      <c r="G254" s="3" t="s">
        <v>456</v>
      </c>
      <c r="H254" s="3" t="s">
        <v>457</v>
      </c>
    </row>
    <row r="255" spans="1:8" s="4" customFormat="1" ht="26.25" x14ac:dyDescent="0.25">
      <c r="A255" s="2">
        <v>70110</v>
      </c>
      <c r="B255" s="3" t="s">
        <v>862</v>
      </c>
      <c r="C255" s="3" t="s">
        <v>8</v>
      </c>
      <c r="D255" s="3" t="s">
        <v>9</v>
      </c>
      <c r="E255" s="3" t="s">
        <v>28</v>
      </c>
      <c r="F255" s="3" t="s">
        <v>11</v>
      </c>
      <c r="G255" s="3" t="s">
        <v>456</v>
      </c>
      <c r="H255" s="3" t="s">
        <v>457</v>
      </c>
    </row>
    <row r="256" spans="1:8" s="4" customFormat="1" x14ac:dyDescent="0.25">
      <c r="A256" s="2">
        <v>50207</v>
      </c>
      <c r="B256" s="3" t="s">
        <v>1109</v>
      </c>
      <c r="C256" s="3" t="s">
        <v>208</v>
      </c>
      <c r="D256" s="3" t="s">
        <v>22</v>
      </c>
      <c r="E256" s="3" t="s">
        <v>23</v>
      </c>
      <c r="F256" s="3" t="s">
        <v>11</v>
      </c>
      <c r="G256" s="3" t="s">
        <v>456</v>
      </c>
      <c r="H256" s="3" t="s">
        <v>456</v>
      </c>
    </row>
    <row r="257" spans="1:8" s="4" customFormat="1" ht="26.25" x14ac:dyDescent="0.25">
      <c r="A257" s="2">
        <v>6404</v>
      </c>
      <c r="B257" s="3" t="s">
        <v>1334</v>
      </c>
      <c r="C257" s="3" t="s">
        <v>125</v>
      </c>
      <c r="D257" s="3" t="s">
        <v>9</v>
      </c>
      <c r="E257" s="3" t="s">
        <v>16</v>
      </c>
      <c r="F257" s="3" t="s">
        <v>17</v>
      </c>
      <c r="G257" s="3" t="s">
        <v>456</v>
      </c>
      <c r="H257" s="3" t="s">
        <v>457</v>
      </c>
    </row>
    <row r="258" spans="1:8" s="4" customFormat="1" ht="26.25" x14ac:dyDescent="0.25">
      <c r="A258" s="2">
        <v>8936</v>
      </c>
      <c r="B258" s="3" t="s">
        <v>1353</v>
      </c>
      <c r="C258" s="3" t="s">
        <v>469</v>
      </c>
      <c r="D258" s="3" t="s">
        <v>9</v>
      </c>
      <c r="E258" s="3" t="s">
        <v>16</v>
      </c>
      <c r="F258" s="3" t="s">
        <v>17</v>
      </c>
      <c r="G258" s="3" t="s">
        <v>456</v>
      </c>
      <c r="H258" s="3" t="s">
        <v>457</v>
      </c>
    </row>
    <row r="259" spans="1:8" s="4" customFormat="1" x14ac:dyDescent="0.25">
      <c r="A259" s="2">
        <v>10032</v>
      </c>
      <c r="B259" s="3" t="s">
        <v>1380</v>
      </c>
      <c r="C259" s="3" t="s">
        <v>1165</v>
      </c>
      <c r="D259" s="3" t="s">
        <v>9</v>
      </c>
      <c r="E259" s="3" t="s">
        <v>28</v>
      </c>
      <c r="F259" s="3" t="s">
        <v>11</v>
      </c>
      <c r="G259" s="3" t="s">
        <v>456</v>
      </c>
      <c r="H259" s="3" t="s">
        <v>1381</v>
      </c>
    </row>
    <row r="260" spans="1:8" s="4" customFormat="1" ht="26.25" x14ac:dyDescent="0.25">
      <c r="A260" s="2">
        <v>11186</v>
      </c>
      <c r="B260" s="3" t="s">
        <v>26</v>
      </c>
      <c r="C260" s="3" t="s">
        <v>27</v>
      </c>
      <c r="D260" s="3" t="s">
        <v>9</v>
      </c>
      <c r="E260" s="3" t="s">
        <v>28</v>
      </c>
      <c r="F260" s="3" t="s">
        <v>24</v>
      </c>
      <c r="G260" s="3" t="s">
        <v>29</v>
      </c>
      <c r="H260" s="3" t="s">
        <v>29</v>
      </c>
    </row>
    <row r="261" spans="1:8" s="4" customFormat="1" ht="26.25" x14ac:dyDescent="0.25">
      <c r="A261" s="2">
        <v>7252</v>
      </c>
      <c r="B261" s="3" t="s">
        <v>104</v>
      </c>
      <c r="C261" s="3" t="s">
        <v>105</v>
      </c>
      <c r="D261" s="3" t="s">
        <v>9</v>
      </c>
      <c r="E261" s="3" t="s">
        <v>67</v>
      </c>
      <c r="F261" s="3" t="s">
        <v>68</v>
      </c>
      <c r="G261" s="3" t="s">
        <v>29</v>
      </c>
      <c r="H261" s="3" t="s">
        <v>29</v>
      </c>
    </row>
    <row r="262" spans="1:8" s="4" customFormat="1" ht="26.25" x14ac:dyDescent="0.25">
      <c r="A262" s="2">
        <v>80184</v>
      </c>
      <c r="B262" s="3" t="s">
        <v>110</v>
      </c>
      <c r="C262" s="3" t="s">
        <v>111</v>
      </c>
      <c r="D262" s="3" t="s">
        <v>22</v>
      </c>
      <c r="E262" s="3" t="s">
        <v>59</v>
      </c>
      <c r="F262" s="3" t="s">
        <v>68</v>
      </c>
      <c r="G262" s="3" t="s">
        <v>29</v>
      </c>
      <c r="H262" s="3" t="s">
        <v>29</v>
      </c>
    </row>
    <row r="263" spans="1:8" s="4" customFormat="1" ht="26.25" x14ac:dyDescent="0.25">
      <c r="A263" s="2">
        <v>8281</v>
      </c>
      <c r="B263" s="3" t="s">
        <v>117</v>
      </c>
      <c r="C263" s="3" t="s">
        <v>118</v>
      </c>
      <c r="D263" s="3" t="s">
        <v>9</v>
      </c>
      <c r="E263" s="3" t="s">
        <v>99</v>
      </c>
      <c r="F263" s="3" t="s">
        <v>68</v>
      </c>
      <c r="G263" s="3" t="s">
        <v>29</v>
      </c>
      <c r="H263" s="3" t="s">
        <v>29</v>
      </c>
    </row>
    <row r="264" spans="1:8" s="4" customFormat="1" x14ac:dyDescent="0.25">
      <c r="A264" s="2">
        <v>11830</v>
      </c>
      <c r="B264" s="3" t="s">
        <v>160</v>
      </c>
      <c r="C264" s="3" t="s">
        <v>161</v>
      </c>
      <c r="D264" s="3" t="s">
        <v>162</v>
      </c>
      <c r="E264" s="3" t="s">
        <v>59</v>
      </c>
      <c r="F264" s="3" t="s">
        <v>33</v>
      </c>
      <c r="G264" s="3" t="s">
        <v>29</v>
      </c>
      <c r="H264" s="3" t="s">
        <v>29</v>
      </c>
    </row>
    <row r="265" spans="1:8" s="4" customFormat="1" x14ac:dyDescent="0.25">
      <c r="A265" s="2">
        <v>16601</v>
      </c>
      <c r="B265" s="3" t="s">
        <v>188</v>
      </c>
      <c r="C265" s="3" t="s">
        <v>161</v>
      </c>
      <c r="D265" s="3" t="s">
        <v>22</v>
      </c>
      <c r="E265" s="3" t="s">
        <v>189</v>
      </c>
      <c r="F265" s="3" t="s">
        <v>17</v>
      </c>
      <c r="G265" s="3" t="s">
        <v>29</v>
      </c>
      <c r="H265" s="3" t="s">
        <v>29</v>
      </c>
    </row>
    <row r="266" spans="1:8" s="4" customFormat="1" ht="26.25" x14ac:dyDescent="0.25">
      <c r="A266" s="2">
        <v>11325</v>
      </c>
      <c r="B266" s="3" t="s">
        <v>230</v>
      </c>
      <c r="C266" s="3" t="s">
        <v>205</v>
      </c>
      <c r="D266" s="3" t="s">
        <v>9</v>
      </c>
      <c r="E266" s="3" t="s">
        <v>99</v>
      </c>
      <c r="F266" s="3" t="s">
        <v>68</v>
      </c>
      <c r="G266" s="3" t="s">
        <v>29</v>
      </c>
      <c r="H266" s="3" t="s">
        <v>29</v>
      </c>
    </row>
    <row r="267" spans="1:8" s="4" customFormat="1" ht="26.25" x14ac:dyDescent="0.25">
      <c r="A267" s="2">
        <v>9360</v>
      </c>
      <c r="B267" s="3" t="s">
        <v>280</v>
      </c>
      <c r="C267" s="3" t="s">
        <v>136</v>
      </c>
      <c r="D267" s="3" t="s">
        <v>9</v>
      </c>
      <c r="E267" s="3" t="s">
        <v>67</v>
      </c>
      <c r="F267" s="3" t="s">
        <v>68</v>
      </c>
      <c r="G267" s="3" t="s">
        <v>29</v>
      </c>
      <c r="H267" s="3" t="s">
        <v>29</v>
      </c>
    </row>
    <row r="268" spans="1:8" s="4" customFormat="1" ht="26.25" x14ac:dyDescent="0.25">
      <c r="A268" s="2">
        <v>9236</v>
      </c>
      <c r="B268" s="3" t="s">
        <v>364</v>
      </c>
      <c r="C268" s="3" t="s">
        <v>184</v>
      </c>
      <c r="D268" s="3" t="s">
        <v>9</v>
      </c>
      <c r="E268" s="3" t="s">
        <v>41</v>
      </c>
      <c r="F268" s="3" t="s">
        <v>24</v>
      </c>
      <c r="G268" s="3" t="s">
        <v>29</v>
      </c>
      <c r="H268" s="3" t="s">
        <v>29</v>
      </c>
    </row>
    <row r="269" spans="1:8" s="4" customFormat="1" ht="26.25" x14ac:dyDescent="0.25">
      <c r="A269" s="2">
        <v>10962</v>
      </c>
      <c r="B269" s="3" t="s">
        <v>378</v>
      </c>
      <c r="C269" s="3" t="s">
        <v>379</v>
      </c>
      <c r="D269" s="3" t="s">
        <v>9</v>
      </c>
      <c r="E269" s="3" t="s">
        <v>23</v>
      </c>
      <c r="F269" s="3" t="s">
        <v>24</v>
      </c>
      <c r="G269" s="3" t="s">
        <v>29</v>
      </c>
      <c r="H269" s="3" t="s">
        <v>29</v>
      </c>
    </row>
    <row r="270" spans="1:8" s="4" customFormat="1" x14ac:dyDescent="0.25">
      <c r="A270" s="2">
        <v>4991</v>
      </c>
      <c r="B270" s="3" t="s">
        <v>447</v>
      </c>
      <c r="C270" s="3" t="s">
        <v>448</v>
      </c>
      <c r="D270" s="3" t="s">
        <v>9</v>
      </c>
      <c r="E270" s="3" t="s">
        <v>16</v>
      </c>
      <c r="F270" s="3" t="s">
        <v>17</v>
      </c>
      <c r="G270" s="3" t="s">
        <v>29</v>
      </c>
      <c r="H270" s="3" t="s">
        <v>29</v>
      </c>
    </row>
    <row r="271" spans="1:8" s="4" customFormat="1" ht="26.25" x14ac:dyDescent="0.25">
      <c r="A271" s="2">
        <v>8676</v>
      </c>
      <c r="B271" s="3" t="s">
        <v>461</v>
      </c>
      <c r="C271" s="3" t="s">
        <v>462</v>
      </c>
      <c r="D271" s="3" t="s">
        <v>9</v>
      </c>
      <c r="E271" s="3" t="s">
        <v>10</v>
      </c>
      <c r="F271" s="3" t="s">
        <v>11</v>
      </c>
      <c r="G271" s="3" t="s">
        <v>29</v>
      </c>
      <c r="H271" s="3" t="s">
        <v>463</v>
      </c>
    </row>
    <row r="272" spans="1:8" s="4" customFormat="1" ht="26.25" x14ac:dyDescent="0.25">
      <c r="A272" s="2">
        <v>70116</v>
      </c>
      <c r="B272" s="3" t="s">
        <v>467</v>
      </c>
      <c r="C272" s="3" t="s">
        <v>48</v>
      </c>
      <c r="D272" s="3" t="s">
        <v>9</v>
      </c>
      <c r="E272" s="3" t="s">
        <v>28</v>
      </c>
      <c r="F272" s="3" t="s">
        <v>24</v>
      </c>
      <c r="G272" s="3" t="s">
        <v>29</v>
      </c>
      <c r="H272" s="3" t="s">
        <v>29</v>
      </c>
    </row>
    <row r="273" spans="1:8" s="4" customFormat="1" ht="26.25" x14ac:dyDescent="0.25">
      <c r="A273" s="2">
        <v>9295</v>
      </c>
      <c r="B273" s="3" t="s">
        <v>512</v>
      </c>
      <c r="C273" s="3" t="s">
        <v>170</v>
      </c>
      <c r="D273" s="3" t="s">
        <v>9</v>
      </c>
      <c r="E273" s="3" t="s">
        <v>10</v>
      </c>
      <c r="F273" s="3" t="s">
        <v>24</v>
      </c>
      <c r="G273" s="3" t="s">
        <v>29</v>
      </c>
      <c r="H273" s="3" t="s">
        <v>29</v>
      </c>
    </row>
    <row r="274" spans="1:8" s="4" customFormat="1" ht="26.25" x14ac:dyDescent="0.25">
      <c r="A274" s="2">
        <v>6520</v>
      </c>
      <c r="B274" s="3" t="s">
        <v>530</v>
      </c>
      <c r="C274" s="3" t="s">
        <v>531</v>
      </c>
      <c r="D274" s="3" t="s">
        <v>9</v>
      </c>
      <c r="E274" s="3" t="s">
        <v>120</v>
      </c>
      <c r="F274" s="3" t="s">
        <v>68</v>
      </c>
      <c r="G274" s="3" t="s">
        <v>29</v>
      </c>
      <c r="H274" s="3" t="s">
        <v>29</v>
      </c>
    </row>
    <row r="275" spans="1:8" s="4" customFormat="1" ht="26.25" x14ac:dyDescent="0.25">
      <c r="A275" s="2">
        <v>11538</v>
      </c>
      <c r="B275" s="3" t="s">
        <v>537</v>
      </c>
      <c r="C275" s="3" t="s">
        <v>156</v>
      </c>
      <c r="D275" s="3" t="s">
        <v>9</v>
      </c>
      <c r="E275" s="3" t="s">
        <v>99</v>
      </c>
      <c r="F275" s="3" t="s">
        <v>68</v>
      </c>
      <c r="G275" s="3" t="s">
        <v>29</v>
      </c>
      <c r="H275" s="3" t="s">
        <v>29</v>
      </c>
    </row>
    <row r="276" spans="1:8" s="4" customFormat="1" ht="26.25" x14ac:dyDescent="0.25">
      <c r="A276" s="2">
        <v>9104</v>
      </c>
      <c r="B276" s="3" t="s">
        <v>608</v>
      </c>
      <c r="C276" s="3" t="s">
        <v>278</v>
      </c>
      <c r="D276" s="3" t="s">
        <v>9</v>
      </c>
      <c r="E276" s="3" t="s">
        <v>73</v>
      </c>
      <c r="F276" s="3" t="s">
        <v>11</v>
      </c>
      <c r="G276" s="3" t="s">
        <v>29</v>
      </c>
      <c r="H276" s="3" t="s">
        <v>463</v>
      </c>
    </row>
    <row r="277" spans="1:8" s="4" customFormat="1" ht="26.25" x14ac:dyDescent="0.25">
      <c r="A277" s="2">
        <v>11414</v>
      </c>
      <c r="B277" s="3" t="s">
        <v>662</v>
      </c>
      <c r="C277" s="3" t="s">
        <v>292</v>
      </c>
      <c r="D277" s="3" t="s">
        <v>9</v>
      </c>
      <c r="E277" s="3" t="s">
        <v>28</v>
      </c>
      <c r="F277" s="3" t="s">
        <v>24</v>
      </c>
      <c r="G277" s="3" t="s">
        <v>29</v>
      </c>
      <c r="H277" s="3" t="s">
        <v>29</v>
      </c>
    </row>
    <row r="278" spans="1:8" s="4" customFormat="1" ht="26.25" x14ac:dyDescent="0.25">
      <c r="A278" s="2">
        <v>6401</v>
      </c>
      <c r="B278" s="3" t="s">
        <v>686</v>
      </c>
      <c r="C278" s="3" t="s">
        <v>94</v>
      </c>
      <c r="D278" s="3" t="s">
        <v>9</v>
      </c>
      <c r="E278" s="3" t="s">
        <v>73</v>
      </c>
      <c r="F278" s="3" t="s">
        <v>11</v>
      </c>
      <c r="G278" s="3" t="s">
        <v>29</v>
      </c>
      <c r="H278" s="3" t="s">
        <v>687</v>
      </c>
    </row>
    <row r="279" spans="1:8" s="4" customFormat="1" ht="26.25" x14ac:dyDescent="0.25">
      <c r="A279" s="2">
        <v>11396</v>
      </c>
      <c r="B279" s="3" t="s">
        <v>711</v>
      </c>
      <c r="C279" s="3" t="s">
        <v>713</v>
      </c>
      <c r="D279" s="3" t="s">
        <v>9</v>
      </c>
      <c r="E279" s="3" t="s">
        <v>28</v>
      </c>
      <c r="F279" s="3" t="s">
        <v>24</v>
      </c>
      <c r="G279" s="3" t="s">
        <v>29</v>
      </c>
      <c r="H279" s="3" t="s">
        <v>29</v>
      </c>
    </row>
    <row r="280" spans="1:8" s="4" customFormat="1" ht="26.25" x14ac:dyDescent="0.25">
      <c r="A280" s="2">
        <v>80128</v>
      </c>
      <c r="B280" s="3" t="s">
        <v>714</v>
      </c>
      <c r="C280" s="3" t="s">
        <v>715</v>
      </c>
      <c r="D280" s="3" t="s">
        <v>9</v>
      </c>
      <c r="E280" s="3" t="s">
        <v>67</v>
      </c>
      <c r="F280" s="3" t="s">
        <v>68</v>
      </c>
      <c r="G280" s="3" t="s">
        <v>29</v>
      </c>
      <c r="H280" s="3" t="s">
        <v>29</v>
      </c>
    </row>
    <row r="281" spans="1:8" s="4" customFormat="1" ht="26.25" x14ac:dyDescent="0.25">
      <c r="A281" s="2">
        <v>8614</v>
      </c>
      <c r="B281" s="3" t="s">
        <v>718</v>
      </c>
      <c r="C281" s="3" t="s">
        <v>286</v>
      </c>
      <c r="D281" s="3" t="s">
        <v>9</v>
      </c>
      <c r="E281" s="3" t="s">
        <v>99</v>
      </c>
      <c r="F281" s="3" t="s">
        <v>68</v>
      </c>
      <c r="G281" s="3" t="s">
        <v>29</v>
      </c>
      <c r="H281" s="3" t="s">
        <v>29</v>
      </c>
    </row>
    <row r="282" spans="1:8" s="4" customFormat="1" ht="26.25" x14ac:dyDescent="0.25">
      <c r="A282" s="2">
        <v>9732</v>
      </c>
      <c r="B282" s="3" t="s">
        <v>727</v>
      </c>
      <c r="C282" s="3" t="s">
        <v>246</v>
      </c>
      <c r="D282" s="3" t="s">
        <v>9</v>
      </c>
      <c r="E282" s="3" t="s">
        <v>41</v>
      </c>
      <c r="F282" s="3" t="s">
        <v>24</v>
      </c>
      <c r="G282" s="3" t="s">
        <v>29</v>
      </c>
      <c r="H282" s="3" t="s">
        <v>29</v>
      </c>
    </row>
    <row r="283" spans="1:8" s="4" customFormat="1" ht="26.25" x14ac:dyDescent="0.25">
      <c r="A283" s="2">
        <v>9265</v>
      </c>
      <c r="B283" s="3" t="s">
        <v>766</v>
      </c>
      <c r="C283" s="3" t="s">
        <v>83</v>
      </c>
      <c r="D283" s="3" t="s">
        <v>9</v>
      </c>
      <c r="E283" s="3" t="s">
        <v>99</v>
      </c>
      <c r="F283" s="3" t="s">
        <v>68</v>
      </c>
      <c r="G283" s="3" t="s">
        <v>29</v>
      </c>
      <c r="H283" s="3" t="s">
        <v>29</v>
      </c>
    </row>
    <row r="284" spans="1:8" s="4" customFormat="1" x14ac:dyDescent="0.25">
      <c r="A284" s="2">
        <v>8674</v>
      </c>
      <c r="B284" s="3" t="s">
        <v>768</v>
      </c>
      <c r="C284" s="3" t="s">
        <v>58</v>
      </c>
      <c r="D284" s="3" t="s">
        <v>9</v>
      </c>
      <c r="E284" s="3" t="s">
        <v>16</v>
      </c>
      <c r="F284" s="3" t="s">
        <v>17</v>
      </c>
      <c r="G284" s="3" t="s">
        <v>29</v>
      </c>
      <c r="H284" s="3" t="s">
        <v>29</v>
      </c>
    </row>
    <row r="285" spans="1:8" s="4" customFormat="1" ht="26.25" x14ac:dyDescent="0.25">
      <c r="A285" s="2">
        <v>9224</v>
      </c>
      <c r="B285" s="3" t="s">
        <v>774</v>
      </c>
      <c r="C285" s="3" t="s">
        <v>125</v>
      </c>
      <c r="D285" s="3" t="s">
        <v>9</v>
      </c>
      <c r="E285" s="3" t="s">
        <v>120</v>
      </c>
      <c r="F285" s="3" t="s">
        <v>68</v>
      </c>
      <c r="G285" s="3" t="s">
        <v>29</v>
      </c>
      <c r="H285" s="3" t="s">
        <v>29</v>
      </c>
    </row>
    <row r="286" spans="1:8" s="4" customFormat="1" ht="26.25" x14ac:dyDescent="0.25">
      <c r="A286" s="2">
        <v>9638</v>
      </c>
      <c r="B286" s="3" t="s">
        <v>844</v>
      </c>
      <c r="C286" s="3" t="s">
        <v>788</v>
      </c>
      <c r="D286" s="3" t="s">
        <v>9</v>
      </c>
      <c r="E286" s="3" t="s">
        <v>10</v>
      </c>
      <c r="F286" s="3" t="s">
        <v>11</v>
      </c>
      <c r="G286" s="3" t="s">
        <v>29</v>
      </c>
      <c r="H286" s="3" t="s">
        <v>463</v>
      </c>
    </row>
    <row r="287" spans="1:8" s="4" customFormat="1" x14ac:dyDescent="0.25">
      <c r="A287" s="2">
        <v>11832</v>
      </c>
      <c r="B287" s="3" t="s">
        <v>874</v>
      </c>
      <c r="C287" s="3" t="s">
        <v>90</v>
      </c>
      <c r="D287" s="3" t="s">
        <v>162</v>
      </c>
      <c r="E287" s="3" t="s">
        <v>59</v>
      </c>
      <c r="F287" s="3" t="s">
        <v>33</v>
      </c>
      <c r="G287" s="3" t="s">
        <v>29</v>
      </c>
      <c r="H287" s="3" t="s">
        <v>29</v>
      </c>
    </row>
    <row r="288" spans="1:8" s="4" customFormat="1" ht="26.25" x14ac:dyDescent="0.25">
      <c r="A288" s="2">
        <v>5561</v>
      </c>
      <c r="B288" s="3" t="s">
        <v>884</v>
      </c>
      <c r="C288" s="3" t="s">
        <v>614</v>
      </c>
      <c r="D288" s="3" t="s">
        <v>9</v>
      </c>
      <c r="E288" s="3" t="s">
        <v>99</v>
      </c>
      <c r="F288" s="3" t="s">
        <v>68</v>
      </c>
      <c r="G288" s="3" t="s">
        <v>29</v>
      </c>
      <c r="H288" s="3" t="s">
        <v>29</v>
      </c>
    </row>
    <row r="289" spans="1:8" s="4" customFormat="1" x14ac:dyDescent="0.25">
      <c r="A289" s="2">
        <v>7207</v>
      </c>
      <c r="B289" s="3" t="s">
        <v>923</v>
      </c>
      <c r="C289" s="3" t="s">
        <v>335</v>
      </c>
      <c r="D289" s="3" t="s">
        <v>9</v>
      </c>
      <c r="E289" s="3" t="s">
        <v>16</v>
      </c>
      <c r="F289" s="3" t="s">
        <v>17</v>
      </c>
      <c r="G289" s="3" t="s">
        <v>29</v>
      </c>
      <c r="H289" s="3" t="s">
        <v>29</v>
      </c>
    </row>
    <row r="290" spans="1:8" s="4" customFormat="1" ht="26.25" x14ac:dyDescent="0.25">
      <c r="A290" s="2">
        <v>8467</v>
      </c>
      <c r="B290" s="3" t="s">
        <v>943</v>
      </c>
      <c r="C290" s="3" t="s">
        <v>614</v>
      </c>
      <c r="D290" s="3" t="s">
        <v>9</v>
      </c>
      <c r="E290" s="3" t="s">
        <v>73</v>
      </c>
      <c r="F290" s="3" t="s">
        <v>24</v>
      </c>
      <c r="G290" s="3" t="s">
        <v>29</v>
      </c>
      <c r="H290" s="3" t="s">
        <v>29</v>
      </c>
    </row>
    <row r="291" spans="1:8" s="4" customFormat="1" ht="26.25" x14ac:dyDescent="0.25">
      <c r="A291" s="2">
        <v>7331</v>
      </c>
      <c r="B291" s="3" t="s">
        <v>948</v>
      </c>
      <c r="C291" s="3" t="s">
        <v>63</v>
      </c>
      <c r="D291" s="3" t="s">
        <v>9</v>
      </c>
      <c r="E291" s="3" t="s">
        <v>120</v>
      </c>
      <c r="F291" s="3" t="s">
        <v>68</v>
      </c>
      <c r="G291" s="3" t="s">
        <v>29</v>
      </c>
      <c r="H291" s="3" t="s">
        <v>29</v>
      </c>
    </row>
    <row r="292" spans="1:8" s="4" customFormat="1" ht="26.25" x14ac:dyDescent="0.25">
      <c r="A292" s="2">
        <v>9601</v>
      </c>
      <c r="B292" s="3" t="s">
        <v>997</v>
      </c>
      <c r="C292" s="3" t="s">
        <v>170</v>
      </c>
      <c r="D292" s="3" t="s">
        <v>9</v>
      </c>
      <c r="E292" s="3" t="s">
        <v>41</v>
      </c>
      <c r="F292" s="3" t="s">
        <v>24</v>
      </c>
      <c r="G292" s="3" t="s">
        <v>29</v>
      </c>
      <c r="H292" s="3" t="s">
        <v>29</v>
      </c>
    </row>
    <row r="293" spans="1:8" s="4" customFormat="1" ht="26.25" x14ac:dyDescent="0.25">
      <c r="A293" s="2">
        <v>80256</v>
      </c>
      <c r="B293" s="3" t="s">
        <v>1006</v>
      </c>
      <c r="C293" s="3" t="s">
        <v>208</v>
      </c>
      <c r="D293" s="3" t="s">
        <v>9</v>
      </c>
      <c r="E293" s="3" t="s">
        <v>99</v>
      </c>
      <c r="F293" s="3" t="s">
        <v>68</v>
      </c>
      <c r="G293" s="3" t="s">
        <v>29</v>
      </c>
      <c r="H293" s="3" t="s">
        <v>29</v>
      </c>
    </row>
    <row r="294" spans="1:8" s="4" customFormat="1" ht="26.25" x14ac:dyDescent="0.25">
      <c r="A294" s="2">
        <v>11232</v>
      </c>
      <c r="B294" s="3" t="s">
        <v>1052</v>
      </c>
      <c r="C294" s="3" t="s">
        <v>1053</v>
      </c>
      <c r="D294" s="3" t="s">
        <v>9</v>
      </c>
      <c r="E294" s="3" t="s">
        <v>178</v>
      </c>
      <c r="F294" s="3" t="s">
        <v>11</v>
      </c>
      <c r="G294" s="3" t="s">
        <v>29</v>
      </c>
      <c r="H294" s="3" t="s">
        <v>687</v>
      </c>
    </row>
    <row r="295" spans="1:8" s="4" customFormat="1" ht="26.25" x14ac:dyDescent="0.25">
      <c r="A295" s="2">
        <v>9208</v>
      </c>
      <c r="B295" s="3" t="s">
        <v>1083</v>
      </c>
      <c r="C295" s="3" t="s">
        <v>1084</v>
      </c>
      <c r="D295" s="3" t="s">
        <v>9</v>
      </c>
      <c r="E295" s="3" t="s">
        <v>41</v>
      </c>
      <c r="F295" s="3" t="s">
        <v>24</v>
      </c>
      <c r="G295" s="3" t="s">
        <v>29</v>
      </c>
      <c r="H295" s="3" t="s">
        <v>29</v>
      </c>
    </row>
    <row r="296" spans="1:8" s="4" customFormat="1" ht="26.25" x14ac:dyDescent="0.25">
      <c r="A296" s="2">
        <v>9259</v>
      </c>
      <c r="B296" s="3" t="s">
        <v>1091</v>
      </c>
      <c r="C296" s="3" t="s">
        <v>1092</v>
      </c>
      <c r="D296" s="3" t="s">
        <v>9</v>
      </c>
      <c r="E296" s="3" t="s">
        <v>41</v>
      </c>
      <c r="F296" s="3" t="s">
        <v>24</v>
      </c>
      <c r="G296" s="3" t="s">
        <v>29</v>
      </c>
      <c r="H296" s="3" t="s">
        <v>29</v>
      </c>
    </row>
    <row r="297" spans="1:8" s="4" customFormat="1" x14ac:dyDescent="0.25">
      <c r="A297" s="2">
        <v>8680</v>
      </c>
      <c r="B297" s="3" t="s">
        <v>1094</v>
      </c>
      <c r="C297" s="3" t="s">
        <v>1095</v>
      </c>
      <c r="D297" s="3" t="s">
        <v>9</v>
      </c>
      <c r="E297" s="3" t="s">
        <v>16</v>
      </c>
      <c r="F297" s="3" t="s">
        <v>17</v>
      </c>
      <c r="G297" s="3" t="s">
        <v>29</v>
      </c>
      <c r="H297" s="3" t="s">
        <v>29</v>
      </c>
    </row>
    <row r="298" spans="1:8" s="4" customFormat="1" ht="26.25" x14ac:dyDescent="0.25">
      <c r="A298" s="2">
        <v>7590</v>
      </c>
      <c r="B298" s="3" t="s">
        <v>1099</v>
      </c>
      <c r="C298" s="3" t="s">
        <v>246</v>
      </c>
      <c r="D298" s="3" t="s">
        <v>9</v>
      </c>
      <c r="E298" s="3" t="s">
        <v>99</v>
      </c>
      <c r="F298" s="3" t="s">
        <v>68</v>
      </c>
      <c r="G298" s="3" t="s">
        <v>29</v>
      </c>
      <c r="H298" s="3" t="s">
        <v>29</v>
      </c>
    </row>
    <row r="299" spans="1:8" s="4" customFormat="1" ht="26.25" x14ac:dyDescent="0.25">
      <c r="A299" s="2">
        <v>9593</v>
      </c>
      <c r="B299" s="3" t="s">
        <v>1110</v>
      </c>
      <c r="C299" s="3" t="s">
        <v>286</v>
      </c>
      <c r="D299" s="3" t="s">
        <v>9</v>
      </c>
      <c r="E299" s="3" t="s">
        <v>10</v>
      </c>
      <c r="F299" s="3" t="s">
        <v>24</v>
      </c>
      <c r="G299" s="3" t="s">
        <v>29</v>
      </c>
      <c r="H299" s="3" t="s">
        <v>29</v>
      </c>
    </row>
    <row r="300" spans="1:8" s="4" customFormat="1" ht="26.25" x14ac:dyDescent="0.25">
      <c r="A300" s="2">
        <v>7347</v>
      </c>
      <c r="B300" s="3" t="s">
        <v>1121</v>
      </c>
      <c r="C300" s="3" t="s">
        <v>27</v>
      </c>
      <c r="D300" s="3" t="s">
        <v>9</v>
      </c>
      <c r="E300" s="3" t="s">
        <v>73</v>
      </c>
      <c r="F300" s="3" t="s">
        <v>24</v>
      </c>
      <c r="G300" s="3" t="s">
        <v>29</v>
      </c>
      <c r="H300" s="3" t="s">
        <v>29</v>
      </c>
    </row>
    <row r="301" spans="1:8" s="4" customFormat="1" ht="26.25" x14ac:dyDescent="0.25">
      <c r="A301" s="2">
        <v>10729</v>
      </c>
      <c r="B301" s="3" t="s">
        <v>1122</v>
      </c>
      <c r="C301" s="3" t="s">
        <v>500</v>
      </c>
      <c r="D301" s="3" t="s">
        <v>9</v>
      </c>
      <c r="E301" s="3" t="s">
        <v>23</v>
      </c>
      <c r="F301" s="3" t="s">
        <v>11</v>
      </c>
      <c r="G301" s="3" t="s">
        <v>29</v>
      </c>
      <c r="H301" s="3" t="s">
        <v>687</v>
      </c>
    </row>
    <row r="302" spans="1:8" s="4" customFormat="1" ht="26.25" x14ac:dyDescent="0.25">
      <c r="A302" s="2">
        <v>5225</v>
      </c>
      <c r="B302" s="3" t="s">
        <v>1122</v>
      </c>
      <c r="C302" s="3" t="s">
        <v>433</v>
      </c>
      <c r="D302" s="3" t="s">
        <v>9</v>
      </c>
      <c r="E302" s="3" t="s">
        <v>178</v>
      </c>
      <c r="F302" s="3" t="s">
        <v>11</v>
      </c>
      <c r="G302" s="3" t="s">
        <v>29</v>
      </c>
      <c r="H302" s="3" t="s">
        <v>1123</v>
      </c>
    </row>
    <row r="303" spans="1:8" s="4" customFormat="1" ht="26.25" x14ac:dyDescent="0.25">
      <c r="A303" s="2">
        <v>6927</v>
      </c>
      <c r="B303" s="3" t="s">
        <v>1174</v>
      </c>
      <c r="C303" s="3" t="s">
        <v>1175</v>
      </c>
      <c r="D303" s="3" t="s">
        <v>9</v>
      </c>
      <c r="E303" s="3" t="s">
        <v>10</v>
      </c>
      <c r="F303" s="3" t="s">
        <v>11</v>
      </c>
      <c r="G303" s="3" t="s">
        <v>29</v>
      </c>
      <c r="H303" s="3" t="s">
        <v>1123</v>
      </c>
    </row>
    <row r="304" spans="1:8" s="4" customFormat="1" ht="26.25" x14ac:dyDescent="0.25">
      <c r="A304" s="2">
        <v>6412</v>
      </c>
      <c r="B304" s="3" t="s">
        <v>1193</v>
      </c>
      <c r="C304" s="3" t="s">
        <v>1194</v>
      </c>
      <c r="D304" s="3" t="s">
        <v>9</v>
      </c>
      <c r="E304" s="3" t="s">
        <v>229</v>
      </c>
      <c r="F304" s="3" t="s">
        <v>80</v>
      </c>
      <c r="G304" s="3" t="s">
        <v>29</v>
      </c>
      <c r="H304" s="3" t="s">
        <v>1123</v>
      </c>
    </row>
    <row r="305" spans="1:8" s="4" customFormat="1" ht="26.25" x14ac:dyDescent="0.25">
      <c r="A305" s="2">
        <v>50010</v>
      </c>
      <c r="B305" s="3" t="s">
        <v>1215</v>
      </c>
      <c r="C305" s="3" t="s">
        <v>308</v>
      </c>
      <c r="D305" s="3" t="s">
        <v>162</v>
      </c>
      <c r="E305" s="3" t="s">
        <v>23</v>
      </c>
      <c r="F305" s="3" t="s">
        <v>24</v>
      </c>
      <c r="G305" s="3" t="s">
        <v>29</v>
      </c>
      <c r="H305" s="3" t="s">
        <v>29</v>
      </c>
    </row>
    <row r="306" spans="1:8" s="4" customFormat="1" ht="26.25" x14ac:dyDescent="0.25">
      <c r="A306" s="2">
        <v>8236</v>
      </c>
      <c r="B306" s="3" t="s">
        <v>1225</v>
      </c>
      <c r="C306" s="3" t="s">
        <v>1226</v>
      </c>
      <c r="D306" s="3" t="s">
        <v>9</v>
      </c>
      <c r="E306" s="3" t="s">
        <v>73</v>
      </c>
      <c r="F306" s="3" t="s">
        <v>24</v>
      </c>
      <c r="G306" s="3" t="s">
        <v>29</v>
      </c>
      <c r="H306" s="3" t="s">
        <v>29</v>
      </c>
    </row>
    <row r="307" spans="1:8" s="4" customFormat="1" ht="26.25" x14ac:dyDescent="0.25">
      <c r="A307" s="2">
        <v>6771</v>
      </c>
      <c r="B307" s="3" t="s">
        <v>1259</v>
      </c>
      <c r="C307" s="3" t="s">
        <v>308</v>
      </c>
      <c r="D307" s="3" t="s">
        <v>9</v>
      </c>
      <c r="E307" s="3" t="s">
        <v>41</v>
      </c>
      <c r="F307" s="3" t="s">
        <v>24</v>
      </c>
      <c r="G307" s="3" t="s">
        <v>29</v>
      </c>
      <c r="H307" s="3" t="s">
        <v>29</v>
      </c>
    </row>
    <row r="308" spans="1:8" s="4" customFormat="1" ht="26.25" x14ac:dyDescent="0.25">
      <c r="A308" s="2">
        <v>5740</v>
      </c>
      <c r="B308" s="3" t="s">
        <v>1275</v>
      </c>
      <c r="C308" s="3" t="s">
        <v>63</v>
      </c>
      <c r="D308" s="3" t="s">
        <v>9</v>
      </c>
      <c r="E308" s="3" t="s">
        <v>67</v>
      </c>
      <c r="F308" s="3" t="s">
        <v>33</v>
      </c>
      <c r="G308" s="3" t="s">
        <v>29</v>
      </c>
      <c r="H308" s="3" t="s">
        <v>1123</v>
      </c>
    </row>
    <row r="309" spans="1:8" s="4" customFormat="1" ht="26.25" x14ac:dyDescent="0.25">
      <c r="A309" s="2">
        <v>9270</v>
      </c>
      <c r="B309" s="3" t="s">
        <v>1284</v>
      </c>
      <c r="C309" s="3" t="s">
        <v>49</v>
      </c>
      <c r="D309" s="3" t="s">
        <v>9</v>
      </c>
      <c r="E309" s="3" t="s">
        <v>10</v>
      </c>
      <c r="F309" s="3" t="s">
        <v>24</v>
      </c>
      <c r="G309" s="3" t="s">
        <v>29</v>
      </c>
      <c r="H309" s="3" t="s">
        <v>29</v>
      </c>
    </row>
    <row r="310" spans="1:8" s="4" customFormat="1" x14ac:dyDescent="0.25">
      <c r="A310" s="2">
        <v>8673</v>
      </c>
      <c r="B310" s="3" t="s">
        <v>1330</v>
      </c>
      <c r="C310" s="3" t="s">
        <v>190</v>
      </c>
      <c r="D310" s="3" t="s">
        <v>9</v>
      </c>
      <c r="E310" s="3" t="s">
        <v>41</v>
      </c>
      <c r="F310" s="3" t="s">
        <v>11</v>
      </c>
      <c r="G310" s="3" t="s">
        <v>29</v>
      </c>
      <c r="H310" s="3" t="s">
        <v>29</v>
      </c>
    </row>
    <row r="311" spans="1:8" s="4" customFormat="1" ht="26.25" x14ac:dyDescent="0.25">
      <c r="A311" s="2">
        <v>7379</v>
      </c>
      <c r="B311" s="3" t="s">
        <v>1334</v>
      </c>
      <c r="C311" s="3" t="s">
        <v>318</v>
      </c>
      <c r="D311" s="3" t="s">
        <v>9</v>
      </c>
      <c r="E311" s="3" t="s">
        <v>73</v>
      </c>
      <c r="F311" s="3" t="s">
        <v>24</v>
      </c>
      <c r="G311" s="3" t="s">
        <v>29</v>
      </c>
      <c r="H311" s="3" t="s">
        <v>29</v>
      </c>
    </row>
    <row r="312" spans="1:8" s="4" customFormat="1" ht="26.25" x14ac:dyDescent="0.25">
      <c r="A312" s="2">
        <v>7815</v>
      </c>
      <c r="B312" s="3" t="s">
        <v>1335</v>
      </c>
      <c r="C312" s="3" t="s">
        <v>136</v>
      </c>
      <c r="D312" s="3" t="s">
        <v>9</v>
      </c>
      <c r="E312" s="3" t="s">
        <v>67</v>
      </c>
      <c r="F312" s="3" t="s">
        <v>68</v>
      </c>
      <c r="G312" s="3" t="s">
        <v>29</v>
      </c>
      <c r="H312" s="3" t="s">
        <v>29</v>
      </c>
    </row>
    <row r="313" spans="1:8" s="4" customFormat="1" ht="26.25" x14ac:dyDescent="0.25">
      <c r="A313" s="2">
        <v>9450</v>
      </c>
      <c r="B313" s="3" t="s">
        <v>1335</v>
      </c>
      <c r="C313" s="3" t="s">
        <v>136</v>
      </c>
      <c r="D313" s="3" t="s">
        <v>9</v>
      </c>
      <c r="E313" s="3" t="s">
        <v>67</v>
      </c>
      <c r="F313" s="3" t="s">
        <v>68</v>
      </c>
      <c r="G313" s="3" t="s">
        <v>29</v>
      </c>
      <c r="H313" s="3" t="s">
        <v>29</v>
      </c>
    </row>
    <row r="314" spans="1:8" s="4" customFormat="1" ht="26.25" x14ac:dyDescent="0.25">
      <c r="A314" s="2">
        <v>6816</v>
      </c>
      <c r="B314" s="3" t="s">
        <v>1372</v>
      </c>
      <c r="C314" s="3" t="s">
        <v>624</v>
      </c>
      <c r="D314" s="3" t="s">
        <v>9</v>
      </c>
      <c r="E314" s="3" t="s">
        <v>229</v>
      </c>
      <c r="F314" s="3" t="s">
        <v>80</v>
      </c>
      <c r="G314" s="3" t="s">
        <v>29</v>
      </c>
      <c r="H314" s="3" t="s">
        <v>1123</v>
      </c>
    </row>
    <row r="315" spans="1:8" s="4" customFormat="1" ht="26.25" x14ac:dyDescent="0.25">
      <c r="A315" s="2">
        <v>7317</v>
      </c>
      <c r="B315" s="3" t="s">
        <v>1373</v>
      </c>
      <c r="C315" s="3" t="s">
        <v>635</v>
      </c>
      <c r="D315" s="3" t="s">
        <v>9</v>
      </c>
      <c r="E315" s="3" t="s">
        <v>178</v>
      </c>
      <c r="F315" s="3" t="s">
        <v>24</v>
      </c>
      <c r="G315" s="3" t="s">
        <v>29</v>
      </c>
      <c r="H315" s="3" t="s">
        <v>29</v>
      </c>
    </row>
    <row r="316" spans="1:8" s="4" customFormat="1" x14ac:dyDescent="0.25">
      <c r="A316" s="2">
        <v>8826</v>
      </c>
      <c r="B316" s="3" t="s">
        <v>1388</v>
      </c>
      <c r="C316" s="3" t="s">
        <v>79</v>
      </c>
      <c r="D316" s="3" t="s">
        <v>9</v>
      </c>
      <c r="E316" s="3" t="s">
        <v>16</v>
      </c>
      <c r="F316" s="3" t="s">
        <v>17</v>
      </c>
      <c r="G316" s="3" t="s">
        <v>29</v>
      </c>
      <c r="H316" s="3" t="s">
        <v>29</v>
      </c>
    </row>
    <row r="317" spans="1:8" s="4" customFormat="1" x14ac:dyDescent="0.25">
      <c r="A317" s="2">
        <v>8686</v>
      </c>
      <c r="B317" s="3" t="s">
        <v>1407</v>
      </c>
      <c r="C317" s="3" t="s">
        <v>1408</v>
      </c>
      <c r="D317" s="3" t="s">
        <v>9</v>
      </c>
      <c r="E317" s="3" t="s">
        <v>16</v>
      </c>
      <c r="F317" s="3" t="s">
        <v>17</v>
      </c>
      <c r="G317" s="3" t="s">
        <v>29</v>
      </c>
      <c r="H317" s="3" t="s">
        <v>29</v>
      </c>
    </row>
    <row r="318" spans="1:8" s="4" customFormat="1" ht="26.25" x14ac:dyDescent="0.25">
      <c r="A318" s="2">
        <v>8275</v>
      </c>
      <c r="B318" s="3" t="s">
        <v>1451</v>
      </c>
      <c r="C318" s="3" t="s">
        <v>259</v>
      </c>
      <c r="D318" s="3" t="s">
        <v>9</v>
      </c>
      <c r="E318" s="3" t="s">
        <v>73</v>
      </c>
      <c r="F318" s="3" t="s">
        <v>24</v>
      </c>
      <c r="G318" s="3" t="s">
        <v>29</v>
      </c>
      <c r="H318" s="3" t="s">
        <v>29</v>
      </c>
    </row>
    <row r="319" spans="1:8" ht="26.25" x14ac:dyDescent="0.25">
      <c r="A319" s="2">
        <v>10876</v>
      </c>
      <c r="B319" s="3" t="s">
        <v>1461</v>
      </c>
      <c r="C319" s="3" t="s">
        <v>313</v>
      </c>
      <c r="D319" s="3" t="s">
        <v>9</v>
      </c>
      <c r="E319" s="3" t="s">
        <v>41</v>
      </c>
      <c r="F319" s="3" t="s">
        <v>11</v>
      </c>
      <c r="G319" s="3" t="s">
        <v>29</v>
      </c>
      <c r="H319" s="3" t="s">
        <v>687</v>
      </c>
    </row>
    <row r="320" spans="1:8" x14ac:dyDescent="0.25">
      <c r="A320" s="2">
        <v>9146</v>
      </c>
      <c r="B320" s="3" t="s">
        <v>1498</v>
      </c>
      <c r="C320" s="3" t="s">
        <v>826</v>
      </c>
      <c r="D320" s="3" t="s">
        <v>9</v>
      </c>
      <c r="E320" s="3" t="s">
        <v>16</v>
      </c>
      <c r="F320" s="3" t="s">
        <v>17</v>
      </c>
      <c r="G320" s="3" t="s">
        <v>29</v>
      </c>
      <c r="H320" s="3" t="s">
        <v>29</v>
      </c>
    </row>
    <row r="321" spans="1:8" ht="26.25" x14ac:dyDescent="0.25">
      <c r="A321" s="2">
        <v>50224</v>
      </c>
      <c r="B321" s="3" t="s">
        <v>132</v>
      </c>
      <c r="C321" s="3" t="s">
        <v>133</v>
      </c>
      <c r="D321" s="3" t="s">
        <v>9</v>
      </c>
      <c r="E321" s="3" t="s">
        <v>23</v>
      </c>
      <c r="F321" s="3" t="s">
        <v>11</v>
      </c>
      <c r="G321" s="3" t="s">
        <v>134</v>
      </c>
      <c r="H321" s="3" t="s">
        <v>134</v>
      </c>
    </row>
    <row r="322" spans="1:8" ht="39" x14ac:dyDescent="0.25">
      <c r="A322" s="2">
        <v>8174</v>
      </c>
      <c r="B322" s="3" t="s">
        <v>218</v>
      </c>
      <c r="C322" s="3" t="s">
        <v>219</v>
      </c>
      <c r="D322" s="3" t="s">
        <v>9</v>
      </c>
      <c r="E322" s="3" t="s">
        <v>73</v>
      </c>
      <c r="F322" s="3" t="s">
        <v>11</v>
      </c>
      <c r="G322" s="3" t="s">
        <v>134</v>
      </c>
      <c r="H322" s="3" t="s">
        <v>220</v>
      </c>
    </row>
    <row r="323" spans="1:8" ht="26.25" x14ac:dyDescent="0.25">
      <c r="A323" s="2">
        <v>8371</v>
      </c>
      <c r="B323" s="3" t="s">
        <v>237</v>
      </c>
      <c r="C323" s="3" t="s">
        <v>63</v>
      </c>
      <c r="D323" s="3" t="s">
        <v>9</v>
      </c>
      <c r="E323" s="3" t="s">
        <v>10</v>
      </c>
      <c r="F323" s="3" t="s">
        <v>24</v>
      </c>
      <c r="G323" s="3" t="s">
        <v>134</v>
      </c>
      <c r="H323" s="3" t="s">
        <v>134</v>
      </c>
    </row>
    <row r="324" spans="1:8" ht="26.25" x14ac:dyDescent="0.25">
      <c r="A324" s="2">
        <v>8186</v>
      </c>
      <c r="B324" s="3" t="s">
        <v>237</v>
      </c>
      <c r="C324" s="3" t="s">
        <v>208</v>
      </c>
      <c r="D324" s="3" t="s">
        <v>9</v>
      </c>
      <c r="E324" s="3" t="s">
        <v>73</v>
      </c>
      <c r="F324" s="3" t="s">
        <v>11</v>
      </c>
      <c r="G324" s="3" t="s">
        <v>134</v>
      </c>
      <c r="H324" s="3" t="s">
        <v>241</v>
      </c>
    </row>
    <row r="325" spans="1:8" ht="26.25" x14ac:dyDescent="0.25">
      <c r="A325" s="2">
        <v>7365</v>
      </c>
      <c r="B325" s="3" t="s">
        <v>382</v>
      </c>
      <c r="C325" s="3" t="s">
        <v>308</v>
      </c>
      <c r="D325" s="3" t="s">
        <v>9</v>
      </c>
      <c r="E325" s="3" t="s">
        <v>59</v>
      </c>
      <c r="F325" s="3" t="s">
        <v>68</v>
      </c>
      <c r="G325" s="3" t="s">
        <v>134</v>
      </c>
      <c r="H325" s="3" t="s">
        <v>134</v>
      </c>
    </row>
    <row r="326" spans="1:8" ht="39" x14ac:dyDescent="0.25">
      <c r="A326" s="2">
        <v>8823</v>
      </c>
      <c r="B326" s="3" t="s">
        <v>384</v>
      </c>
      <c r="C326" s="3" t="s">
        <v>195</v>
      </c>
      <c r="D326" s="3" t="s">
        <v>9</v>
      </c>
      <c r="E326" s="3" t="s">
        <v>16</v>
      </c>
      <c r="F326" s="3" t="s">
        <v>17</v>
      </c>
      <c r="G326" s="3" t="s">
        <v>134</v>
      </c>
      <c r="H326" s="3" t="s">
        <v>220</v>
      </c>
    </row>
    <row r="327" spans="1:8" ht="26.25" x14ac:dyDescent="0.25">
      <c r="A327" s="2">
        <v>7223</v>
      </c>
      <c r="B327" s="3" t="s">
        <v>396</v>
      </c>
      <c r="C327" s="3" t="s">
        <v>79</v>
      </c>
      <c r="D327" s="3" t="s">
        <v>9</v>
      </c>
      <c r="E327" s="3" t="s">
        <v>10</v>
      </c>
      <c r="F327" s="3" t="s">
        <v>11</v>
      </c>
      <c r="G327" s="3" t="s">
        <v>134</v>
      </c>
      <c r="H327" s="3" t="s">
        <v>398</v>
      </c>
    </row>
    <row r="328" spans="1:8" ht="26.25" x14ac:dyDescent="0.25">
      <c r="A328" s="2">
        <v>9547</v>
      </c>
      <c r="B328" s="3" t="s">
        <v>408</v>
      </c>
      <c r="C328" s="3" t="s">
        <v>410</v>
      </c>
      <c r="D328" s="3" t="s">
        <v>9</v>
      </c>
      <c r="E328" s="3" t="s">
        <v>10</v>
      </c>
      <c r="F328" s="3" t="s">
        <v>24</v>
      </c>
      <c r="G328" s="3" t="s">
        <v>134</v>
      </c>
      <c r="H328" s="3" t="s">
        <v>134</v>
      </c>
    </row>
    <row r="329" spans="1:8" ht="26.25" x14ac:dyDescent="0.25">
      <c r="A329" s="2">
        <v>9101</v>
      </c>
      <c r="B329" s="3" t="s">
        <v>495</v>
      </c>
      <c r="C329" s="3" t="s">
        <v>350</v>
      </c>
      <c r="D329" s="3" t="s">
        <v>9</v>
      </c>
      <c r="E329" s="3" t="s">
        <v>41</v>
      </c>
      <c r="F329" s="3" t="s">
        <v>24</v>
      </c>
      <c r="G329" s="3" t="s">
        <v>134</v>
      </c>
      <c r="H329" s="3" t="s">
        <v>134</v>
      </c>
    </row>
    <row r="330" spans="1:8" ht="26.25" x14ac:dyDescent="0.25">
      <c r="A330" s="2">
        <v>7363</v>
      </c>
      <c r="B330" s="3" t="s">
        <v>519</v>
      </c>
      <c r="C330" s="3" t="s">
        <v>335</v>
      </c>
      <c r="D330" s="3" t="s">
        <v>9</v>
      </c>
      <c r="E330" s="3" t="s">
        <v>73</v>
      </c>
      <c r="F330" s="3" t="s">
        <v>24</v>
      </c>
      <c r="G330" s="3" t="s">
        <v>134</v>
      </c>
      <c r="H330" s="3" t="s">
        <v>134</v>
      </c>
    </row>
    <row r="331" spans="1:8" ht="26.25" x14ac:dyDescent="0.25">
      <c r="A331" s="2">
        <v>7534</v>
      </c>
      <c r="B331" s="3" t="s">
        <v>550</v>
      </c>
      <c r="C331" s="3" t="s">
        <v>350</v>
      </c>
      <c r="D331" s="3" t="s">
        <v>9</v>
      </c>
      <c r="E331" s="3" t="s">
        <v>229</v>
      </c>
      <c r="F331" s="3" t="s">
        <v>17</v>
      </c>
      <c r="G331" s="3" t="s">
        <v>134</v>
      </c>
      <c r="H331" s="3" t="s">
        <v>134</v>
      </c>
    </row>
    <row r="332" spans="1:8" ht="26.25" x14ac:dyDescent="0.25">
      <c r="A332" s="2">
        <v>8948</v>
      </c>
      <c r="B332" s="3" t="s">
        <v>608</v>
      </c>
      <c r="C332" s="3" t="s">
        <v>283</v>
      </c>
      <c r="D332" s="3" t="s">
        <v>9</v>
      </c>
      <c r="E332" s="3" t="s">
        <v>143</v>
      </c>
      <c r="F332" s="3" t="s">
        <v>11</v>
      </c>
      <c r="G332" s="3" t="s">
        <v>134</v>
      </c>
      <c r="H332" s="3" t="s">
        <v>134</v>
      </c>
    </row>
    <row r="333" spans="1:8" ht="26.25" x14ac:dyDescent="0.25">
      <c r="A333" s="2">
        <v>11388</v>
      </c>
      <c r="B333" s="3" t="s">
        <v>670</v>
      </c>
      <c r="C333" s="3" t="s">
        <v>671</v>
      </c>
      <c r="D333" s="3" t="s">
        <v>22</v>
      </c>
      <c r="E333" s="3" t="s">
        <v>59</v>
      </c>
      <c r="F333" s="3" t="s">
        <v>68</v>
      </c>
      <c r="G333" s="3" t="s">
        <v>134</v>
      </c>
      <c r="H333" s="3" t="s">
        <v>134</v>
      </c>
    </row>
    <row r="334" spans="1:8" ht="26.25" x14ac:dyDescent="0.25">
      <c r="A334" s="2">
        <v>7586</v>
      </c>
      <c r="B334" s="3" t="s">
        <v>696</v>
      </c>
      <c r="C334" s="3" t="s">
        <v>318</v>
      </c>
      <c r="D334" s="3" t="s">
        <v>9</v>
      </c>
      <c r="E334" s="3" t="s">
        <v>143</v>
      </c>
      <c r="F334" s="3" t="s">
        <v>24</v>
      </c>
      <c r="G334" s="3" t="s">
        <v>134</v>
      </c>
      <c r="H334" s="3" t="s">
        <v>134</v>
      </c>
    </row>
    <row r="335" spans="1:8" ht="39" x14ac:dyDescent="0.25">
      <c r="A335" s="2">
        <v>62078</v>
      </c>
      <c r="B335" s="3" t="s">
        <v>729</v>
      </c>
      <c r="C335" s="3" t="s">
        <v>186</v>
      </c>
      <c r="D335" s="3" t="s">
        <v>9</v>
      </c>
      <c r="E335" s="3" t="s">
        <v>28</v>
      </c>
      <c r="F335" s="3" t="s">
        <v>11</v>
      </c>
      <c r="G335" s="3" t="s">
        <v>134</v>
      </c>
      <c r="H335" s="3" t="s">
        <v>220</v>
      </c>
    </row>
    <row r="336" spans="1:8" ht="26.25" x14ac:dyDescent="0.25">
      <c r="A336" s="2">
        <v>11058</v>
      </c>
      <c r="B336" s="3" t="s">
        <v>772</v>
      </c>
      <c r="C336" s="3" t="s">
        <v>131</v>
      </c>
      <c r="D336" s="3" t="s">
        <v>22</v>
      </c>
      <c r="E336" s="3" t="s">
        <v>23</v>
      </c>
      <c r="F336" s="3" t="s">
        <v>11</v>
      </c>
      <c r="G336" s="3" t="s">
        <v>134</v>
      </c>
      <c r="H336" s="3" t="s">
        <v>134</v>
      </c>
    </row>
    <row r="337" spans="1:8" ht="26.25" x14ac:dyDescent="0.25">
      <c r="A337" s="2">
        <v>9230</v>
      </c>
      <c r="B337" s="3" t="s">
        <v>791</v>
      </c>
      <c r="C337" s="3" t="s">
        <v>58</v>
      </c>
      <c r="D337" s="3" t="s">
        <v>9</v>
      </c>
      <c r="E337" s="3" t="s">
        <v>206</v>
      </c>
      <c r="F337" s="3" t="s">
        <v>68</v>
      </c>
      <c r="G337" s="3" t="s">
        <v>134</v>
      </c>
      <c r="H337" s="3" t="s">
        <v>134</v>
      </c>
    </row>
    <row r="338" spans="1:8" ht="26.25" x14ac:dyDescent="0.25">
      <c r="A338" s="2">
        <v>6611</v>
      </c>
      <c r="B338" s="3" t="s">
        <v>804</v>
      </c>
      <c r="C338" s="3" t="s">
        <v>326</v>
      </c>
      <c r="D338" s="3" t="s">
        <v>9</v>
      </c>
      <c r="E338" s="3" t="s">
        <v>120</v>
      </c>
      <c r="F338" s="3" t="s">
        <v>68</v>
      </c>
      <c r="G338" s="3" t="s">
        <v>134</v>
      </c>
      <c r="H338" s="3" t="s">
        <v>134</v>
      </c>
    </row>
    <row r="339" spans="1:8" ht="39" x14ac:dyDescent="0.25">
      <c r="A339" s="2">
        <v>6743</v>
      </c>
      <c r="B339" s="3" t="s">
        <v>821</v>
      </c>
      <c r="C339" s="3" t="s">
        <v>698</v>
      </c>
      <c r="D339" s="3" t="s">
        <v>9</v>
      </c>
      <c r="E339" s="3" t="s">
        <v>16</v>
      </c>
      <c r="F339" s="3" t="s">
        <v>80</v>
      </c>
      <c r="G339" s="3" t="s">
        <v>134</v>
      </c>
      <c r="H339" s="3" t="s">
        <v>220</v>
      </c>
    </row>
    <row r="340" spans="1:8" ht="39" x14ac:dyDescent="0.25">
      <c r="A340" s="2">
        <v>9483</v>
      </c>
      <c r="B340" s="3" t="s">
        <v>861</v>
      </c>
      <c r="C340" s="3" t="s">
        <v>219</v>
      </c>
      <c r="D340" s="3" t="s">
        <v>9</v>
      </c>
      <c r="E340" s="3" t="s">
        <v>16</v>
      </c>
      <c r="F340" s="3" t="s">
        <v>17</v>
      </c>
      <c r="G340" s="3" t="s">
        <v>134</v>
      </c>
      <c r="H340" s="3" t="s">
        <v>220</v>
      </c>
    </row>
    <row r="341" spans="1:8" ht="26.25" x14ac:dyDescent="0.25">
      <c r="A341" s="2">
        <v>7359</v>
      </c>
      <c r="B341" s="3" t="s">
        <v>867</v>
      </c>
      <c r="C341" s="3" t="s">
        <v>125</v>
      </c>
      <c r="D341" s="3" t="s">
        <v>9</v>
      </c>
      <c r="E341" s="3" t="s">
        <v>10</v>
      </c>
      <c r="F341" s="3" t="s">
        <v>24</v>
      </c>
      <c r="G341" s="3" t="s">
        <v>134</v>
      </c>
      <c r="H341" s="3" t="s">
        <v>134</v>
      </c>
    </row>
    <row r="342" spans="1:8" ht="26.25" x14ac:dyDescent="0.25">
      <c r="A342" s="2">
        <v>5562</v>
      </c>
      <c r="B342" s="3" t="s">
        <v>874</v>
      </c>
      <c r="C342" s="3" t="s">
        <v>58</v>
      </c>
      <c r="D342" s="3" t="s">
        <v>9</v>
      </c>
      <c r="E342" s="3" t="s">
        <v>178</v>
      </c>
      <c r="F342" s="3" t="s">
        <v>24</v>
      </c>
      <c r="G342" s="3" t="s">
        <v>134</v>
      </c>
      <c r="H342" s="3" t="s">
        <v>134</v>
      </c>
    </row>
    <row r="343" spans="1:8" ht="26.25" x14ac:dyDescent="0.25">
      <c r="A343" s="2">
        <v>9303</v>
      </c>
      <c r="B343" s="3" t="s">
        <v>885</v>
      </c>
      <c r="C343" s="3" t="s">
        <v>151</v>
      </c>
      <c r="D343" s="3" t="s">
        <v>9</v>
      </c>
      <c r="E343" s="3" t="s">
        <v>73</v>
      </c>
      <c r="F343" s="3" t="s">
        <v>11</v>
      </c>
      <c r="G343" s="3" t="s">
        <v>134</v>
      </c>
      <c r="H343" s="3" t="s">
        <v>398</v>
      </c>
    </row>
    <row r="344" spans="1:8" ht="26.25" x14ac:dyDescent="0.25">
      <c r="A344" s="2">
        <v>7401</v>
      </c>
      <c r="B344" s="3" t="s">
        <v>917</v>
      </c>
      <c r="C344" s="3" t="s">
        <v>614</v>
      </c>
      <c r="D344" s="3" t="s">
        <v>9</v>
      </c>
      <c r="E344" s="3" t="s">
        <v>67</v>
      </c>
      <c r="F344" s="3" t="s">
        <v>68</v>
      </c>
      <c r="G344" s="3" t="s">
        <v>134</v>
      </c>
      <c r="H344" s="3" t="s">
        <v>134</v>
      </c>
    </row>
    <row r="345" spans="1:8" ht="26.25" x14ac:dyDescent="0.25">
      <c r="A345" s="2">
        <v>7932</v>
      </c>
      <c r="B345" s="3" t="s">
        <v>1016</v>
      </c>
      <c r="C345" s="3" t="s">
        <v>246</v>
      </c>
      <c r="D345" s="3" t="s">
        <v>9</v>
      </c>
      <c r="E345" s="3" t="s">
        <v>178</v>
      </c>
      <c r="F345" s="3" t="s">
        <v>24</v>
      </c>
      <c r="G345" s="3" t="s">
        <v>134</v>
      </c>
      <c r="H345" s="3" t="s">
        <v>134</v>
      </c>
    </row>
    <row r="346" spans="1:8" ht="26.25" x14ac:dyDescent="0.25">
      <c r="A346" s="2">
        <v>6646</v>
      </c>
      <c r="B346" s="3" t="s">
        <v>1047</v>
      </c>
      <c r="C346" s="3" t="s">
        <v>469</v>
      </c>
      <c r="D346" s="3" t="s">
        <v>9</v>
      </c>
      <c r="E346" s="3" t="s">
        <v>143</v>
      </c>
      <c r="F346" s="3" t="s">
        <v>24</v>
      </c>
      <c r="G346" s="3" t="s">
        <v>134</v>
      </c>
      <c r="H346" s="3" t="s">
        <v>134</v>
      </c>
    </row>
    <row r="347" spans="1:8" ht="26.25" x14ac:dyDescent="0.25">
      <c r="A347" s="2">
        <v>8982</v>
      </c>
      <c r="B347" s="3" t="s">
        <v>1054</v>
      </c>
      <c r="C347" s="3" t="s">
        <v>1055</v>
      </c>
      <c r="D347" s="3" t="s">
        <v>9</v>
      </c>
      <c r="E347" s="3" t="s">
        <v>41</v>
      </c>
      <c r="F347" s="3" t="s">
        <v>11</v>
      </c>
      <c r="G347" s="3" t="s">
        <v>134</v>
      </c>
      <c r="H347" s="3" t="s">
        <v>241</v>
      </c>
    </row>
    <row r="348" spans="1:8" s="4" customFormat="1" ht="39" x14ac:dyDescent="0.25">
      <c r="A348" s="2">
        <v>7832</v>
      </c>
      <c r="B348" s="3" t="s">
        <v>1059</v>
      </c>
      <c r="C348" s="3" t="s">
        <v>1060</v>
      </c>
      <c r="D348" s="3" t="s">
        <v>9</v>
      </c>
      <c r="E348" s="3" t="s">
        <v>16</v>
      </c>
      <c r="F348" s="3" t="s">
        <v>17</v>
      </c>
      <c r="G348" s="3" t="s">
        <v>134</v>
      </c>
      <c r="H348" s="3" t="s">
        <v>220</v>
      </c>
    </row>
    <row r="349" spans="1:8" s="4" customFormat="1" ht="26.25" x14ac:dyDescent="0.25">
      <c r="A349" s="2">
        <v>7816</v>
      </c>
      <c r="B349" s="3" t="s">
        <v>1093</v>
      </c>
      <c r="C349" s="3" t="s">
        <v>177</v>
      </c>
      <c r="D349" s="3" t="s">
        <v>9</v>
      </c>
      <c r="E349" s="3" t="s">
        <v>67</v>
      </c>
      <c r="F349" s="3" t="s">
        <v>68</v>
      </c>
      <c r="G349" s="3" t="s">
        <v>134</v>
      </c>
      <c r="H349" s="3" t="s">
        <v>134</v>
      </c>
    </row>
    <row r="350" spans="1:8" s="4" customFormat="1" ht="39" x14ac:dyDescent="0.25">
      <c r="A350" s="2">
        <v>11748</v>
      </c>
      <c r="B350" s="3" t="s">
        <v>1093</v>
      </c>
      <c r="C350" s="3" t="s">
        <v>49</v>
      </c>
      <c r="D350" s="3" t="s">
        <v>9</v>
      </c>
      <c r="E350" s="3" t="s">
        <v>383</v>
      </c>
      <c r="F350" s="3" t="s">
        <v>17</v>
      </c>
      <c r="G350" s="3" t="s">
        <v>134</v>
      </c>
      <c r="H350" s="3" t="s">
        <v>220</v>
      </c>
    </row>
    <row r="351" spans="1:8" s="4" customFormat="1" ht="39" x14ac:dyDescent="0.25">
      <c r="A351" s="2">
        <v>7221</v>
      </c>
      <c r="B351" s="3" t="s">
        <v>1156</v>
      </c>
      <c r="C351" s="3" t="s">
        <v>66</v>
      </c>
      <c r="D351" s="3" t="s">
        <v>9</v>
      </c>
      <c r="E351" s="3" t="s">
        <v>16</v>
      </c>
      <c r="F351" s="3" t="s">
        <v>17</v>
      </c>
      <c r="G351" s="3" t="s">
        <v>134</v>
      </c>
      <c r="H351" s="3" t="s">
        <v>220</v>
      </c>
    </row>
    <row r="352" spans="1:8" s="4" customFormat="1" ht="26.25" x14ac:dyDescent="0.25">
      <c r="A352" s="2">
        <v>5200</v>
      </c>
      <c r="B352" s="3" t="s">
        <v>1216</v>
      </c>
      <c r="C352" s="3" t="s">
        <v>177</v>
      </c>
      <c r="D352" s="3" t="s">
        <v>9</v>
      </c>
      <c r="E352" s="3" t="s">
        <v>178</v>
      </c>
      <c r="F352" s="3" t="s">
        <v>24</v>
      </c>
      <c r="G352" s="3" t="s">
        <v>134</v>
      </c>
      <c r="H352" s="3" t="s">
        <v>134</v>
      </c>
    </row>
    <row r="353" spans="1:8" s="4" customFormat="1" ht="26.25" x14ac:dyDescent="0.25">
      <c r="A353" s="2">
        <v>9501</v>
      </c>
      <c r="B353" s="3" t="s">
        <v>1221</v>
      </c>
      <c r="C353" s="3" t="s">
        <v>1222</v>
      </c>
      <c r="D353" s="3" t="s">
        <v>9</v>
      </c>
      <c r="E353" s="3" t="s">
        <v>10</v>
      </c>
      <c r="F353" s="3" t="s">
        <v>24</v>
      </c>
      <c r="G353" s="3" t="s">
        <v>134</v>
      </c>
      <c r="H353" s="3" t="s">
        <v>134</v>
      </c>
    </row>
    <row r="354" spans="1:8" s="4" customFormat="1" ht="26.25" x14ac:dyDescent="0.25">
      <c r="A354" s="2">
        <v>7380</v>
      </c>
      <c r="B354" s="3" t="s">
        <v>1229</v>
      </c>
      <c r="C354" s="3" t="s">
        <v>522</v>
      </c>
      <c r="D354" s="3" t="s">
        <v>9</v>
      </c>
      <c r="E354" s="3" t="s">
        <v>41</v>
      </c>
      <c r="F354" s="3" t="s">
        <v>24</v>
      </c>
      <c r="G354" s="3" t="s">
        <v>134</v>
      </c>
      <c r="H354" s="3" t="s">
        <v>134</v>
      </c>
    </row>
    <row r="355" spans="1:8" s="4" customFormat="1" ht="26.25" x14ac:dyDescent="0.25">
      <c r="A355" s="2">
        <v>9805</v>
      </c>
      <c r="B355" s="3" t="s">
        <v>1234</v>
      </c>
      <c r="C355" s="3" t="s">
        <v>238</v>
      </c>
      <c r="D355" s="3" t="s">
        <v>9</v>
      </c>
      <c r="E355" s="3" t="s">
        <v>206</v>
      </c>
      <c r="F355" s="3" t="s">
        <v>68</v>
      </c>
      <c r="G355" s="3" t="s">
        <v>134</v>
      </c>
      <c r="H355" s="3" t="s">
        <v>134</v>
      </c>
    </row>
    <row r="356" spans="1:8" s="4" customFormat="1" ht="26.25" x14ac:dyDescent="0.25">
      <c r="A356" s="2">
        <v>7078</v>
      </c>
      <c r="B356" s="3" t="s">
        <v>1251</v>
      </c>
      <c r="C356" s="3" t="s">
        <v>131</v>
      </c>
      <c r="D356" s="3" t="s">
        <v>9</v>
      </c>
      <c r="E356" s="3" t="s">
        <v>73</v>
      </c>
      <c r="F356" s="3" t="s">
        <v>11</v>
      </c>
      <c r="G356" s="3" t="s">
        <v>134</v>
      </c>
      <c r="H356" s="3" t="s">
        <v>398</v>
      </c>
    </row>
    <row r="357" spans="1:8" s="4" customFormat="1" ht="26.25" x14ac:dyDescent="0.25">
      <c r="A357" s="2">
        <v>5202</v>
      </c>
      <c r="B357" s="3" t="s">
        <v>1299</v>
      </c>
      <c r="C357" s="3" t="s">
        <v>125</v>
      </c>
      <c r="D357" s="3" t="s">
        <v>9</v>
      </c>
      <c r="E357" s="3" t="s">
        <v>143</v>
      </c>
      <c r="F357" s="3" t="s">
        <v>24</v>
      </c>
      <c r="G357" s="3" t="s">
        <v>134</v>
      </c>
      <c r="H357" s="3" t="s">
        <v>134</v>
      </c>
    </row>
    <row r="358" spans="1:8" s="4" customFormat="1" ht="26.25" x14ac:dyDescent="0.25">
      <c r="A358" s="2">
        <v>62419</v>
      </c>
      <c r="B358" s="3" t="s">
        <v>1316</v>
      </c>
      <c r="C358" s="3" t="s">
        <v>246</v>
      </c>
      <c r="D358" s="3" t="s">
        <v>9</v>
      </c>
      <c r="E358" s="3" t="s">
        <v>28</v>
      </c>
      <c r="F358" s="3" t="s">
        <v>24</v>
      </c>
      <c r="G358" s="3" t="s">
        <v>134</v>
      </c>
      <c r="H358" s="3" t="s">
        <v>134</v>
      </c>
    </row>
    <row r="359" spans="1:8" s="4" customFormat="1" ht="26.25" x14ac:dyDescent="0.25">
      <c r="A359" s="2">
        <v>8673</v>
      </c>
      <c r="B359" s="3" t="s">
        <v>1330</v>
      </c>
      <c r="C359" s="3" t="s">
        <v>190</v>
      </c>
      <c r="D359" s="3" t="s">
        <v>9</v>
      </c>
      <c r="E359" s="3" t="s">
        <v>41</v>
      </c>
      <c r="F359" s="3" t="s">
        <v>11</v>
      </c>
      <c r="G359" s="3" t="s">
        <v>134</v>
      </c>
      <c r="H359" s="3" t="s">
        <v>241</v>
      </c>
    </row>
    <row r="360" spans="1:8" s="4" customFormat="1" ht="26.25" x14ac:dyDescent="0.25">
      <c r="A360" s="2">
        <v>8825</v>
      </c>
      <c r="B360" s="3" t="s">
        <v>1345</v>
      </c>
      <c r="C360" s="3" t="s">
        <v>847</v>
      </c>
      <c r="D360" s="3" t="s">
        <v>9</v>
      </c>
      <c r="E360" s="3" t="s">
        <v>16</v>
      </c>
      <c r="F360" s="3" t="s">
        <v>17</v>
      </c>
      <c r="G360" s="3" t="s">
        <v>134</v>
      </c>
      <c r="H360" s="3" t="s">
        <v>134</v>
      </c>
    </row>
    <row r="361" spans="1:8" s="4" customFormat="1" ht="26.25" x14ac:dyDescent="0.25">
      <c r="A361" s="2">
        <v>7802</v>
      </c>
      <c r="B361" s="3" t="s">
        <v>1389</v>
      </c>
      <c r="C361" s="3" t="s">
        <v>321</v>
      </c>
      <c r="D361" s="3" t="s">
        <v>9</v>
      </c>
      <c r="E361" s="3" t="s">
        <v>41</v>
      </c>
      <c r="F361" s="3" t="s">
        <v>24</v>
      </c>
      <c r="G361" s="3" t="s">
        <v>134</v>
      </c>
      <c r="H361" s="3" t="s">
        <v>134</v>
      </c>
    </row>
    <row r="362" spans="1:8" s="4" customFormat="1" ht="26.25" x14ac:dyDescent="0.25">
      <c r="A362" s="2">
        <v>8869</v>
      </c>
      <c r="B362" s="3" t="s">
        <v>1489</v>
      </c>
      <c r="C362" s="3" t="s">
        <v>184</v>
      </c>
      <c r="D362" s="3" t="s">
        <v>9</v>
      </c>
      <c r="E362" s="3" t="s">
        <v>73</v>
      </c>
      <c r="F362" s="3" t="s">
        <v>24</v>
      </c>
      <c r="G362" s="3" t="s">
        <v>134</v>
      </c>
      <c r="H362" s="3" t="s">
        <v>134</v>
      </c>
    </row>
    <row r="363" spans="1:8" s="4" customFormat="1" ht="26.25" x14ac:dyDescent="0.25">
      <c r="A363" s="2">
        <v>10284</v>
      </c>
      <c r="B363" s="3" t="s">
        <v>106</v>
      </c>
      <c r="C363" s="3" t="s">
        <v>107</v>
      </c>
      <c r="D363" s="3" t="s">
        <v>9</v>
      </c>
      <c r="E363" s="3" t="s">
        <v>23</v>
      </c>
      <c r="F363" s="3" t="s">
        <v>11</v>
      </c>
      <c r="G363" s="3" t="s">
        <v>108</v>
      </c>
      <c r="H363" s="3" t="s">
        <v>109</v>
      </c>
    </row>
    <row r="364" spans="1:8" s="4" customFormat="1" ht="26.25" x14ac:dyDescent="0.25">
      <c r="A364" s="2">
        <v>10094</v>
      </c>
      <c r="B364" s="3" t="s">
        <v>511</v>
      </c>
      <c r="C364" s="3" t="s">
        <v>430</v>
      </c>
      <c r="D364" s="3" t="s">
        <v>9</v>
      </c>
      <c r="E364" s="3" t="s">
        <v>189</v>
      </c>
      <c r="F364" s="3" t="s">
        <v>17</v>
      </c>
      <c r="G364" s="3" t="s">
        <v>108</v>
      </c>
      <c r="H364" s="3" t="s">
        <v>109</v>
      </c>
    </row>
    <row r="365" spans="1:8" s="4" customFormat="1" ht="26.25" x14ac:dyDescent="0.25">
      <c r="A365" s="2">
        <v>10168</v>
      </c>
      <c r="B365" s="3" t="s">
        <v>557</v>
      </c>
      <c r="C365" s="3" t="s">
        <v>49</v>
      </c>
      <c r="D365" s="3" t="s">
        <v>9</v>
      </c>
      <c r="E365" s="3" t="s">
        <v>10</v>
      </c>
      <c r="F365" s="3" t="s">
        <v>11</v>
      </c>
      <c r="G365" s="3" t="s">
        <v>108</v>
      </c>
      <c r="H365" s="3" t="s">
        <v>558</v>
      </c>
    </row>
    <row r="366" spans="1:8" s="4" customFormat="1" x14ac:dyDescent="0.25">
      <c r="A366" s="2">
        <v>11369</v>
      </c>
      <c r="B366" s="3" t="s">
        <v>583</v>
      </c>
      <c r="C366" s="3" t="s">
        <v>335</v>
      </c>
      <c r="D366" s="3" t="s">
        <v>162</v>
      </c>
      <c r="E366" s="3" t="s">
        <v>59</v>
      </c>
      <c r="F366" s="3" t="s">
        <v>33</v>
      </c>
      <c r="G366" s="3" t="s">
        <v>108</v>
      </c>
      <c r="H366" s="3" t="s">
        <v>108</v>
      </c>
    </row>
    <row r="367" spans="1:8" s="4" customFormat="1" ht="26.25" x14ac:dyDescent="0.25">
      <c r="A367" s="2">
        <v>7828</v>
      </c>
      <c r="B367" s="3" t="s">
        <v>598</v>
      </c>
      <c r="C367" s="3" t="s">
        <v>177</v>
      </c>
      <c r="D367" s="3" t="s">
        <v>9</v>
      </c>
      <c r="E367" s="3" t="s">
        <v>67</v>
      </c>
      <c r="F367" s="3" t="s">
        <v>68</v>
      </c>
      <c r="G367" s="3" t="s">
        <v>108</v>
      </c>
      <c r="H367" s="3" t="s">
        <v>108</v>
      </c>
    </row>
    <row r="368" spans="1:8" s="4" customFormat="1" ht="26.25" x14ac:dyDescent="0.25">
      <c r="A368" s="2">
        <v>8899</v>
      </c>
      <c r="B368" s="3" t="s">
        <v>809</v>
      </c>
      <c r="C368" s="3" t="s">
        <v>810</v>
      </c>
      <c r="D368" s="3" t="s">
        <v>9</v>
      </c>
      <c r="E368" s="3" t="s">
        <v>16</v>
      </c>
      <c r="F368" s="3" t="s">
        <v>17</v>
      </c>
      <c r="G368" s="3" t="s">
        <v>108</v>
      </c>
      <c r="H368" s="3" t="s">
        <v>109</v>
      </c>
    </row>
    <row r="369" spans="1:8" s="4" customFormat="1" ht="26.25" x14ac:dyDescent="0.25">
      <c r="A369" s="2">
        <v>7703</v>
      </c>
      <c r="B369" s="3" t="s">
        <v>864</v>
      </c>
      <c r="C369" s="3" t="s">
        <v>195</v>
      </c>
      <c r="D369" s="3" t="s">
        <v>9</v>
      </c>
      <c r="E369" s="3" t="s">
        <v>143</v>
      </c>
      <c r="F369" s="3" t="s">
        <v>11</v>
      </c>
      <c r="G369" s="3" t="s">
        <v>108</v>
      </c>
      <c r="H369" s="3" t="s">
        <v>109</v>
      </c>
    </row>
    <row r="370" spans="1:8" s="4" customFormat="1" ht="26.25" x14ac:dyDescent="0.25">
      <c r="A370" s="2">
        <v>11431</v>
      </c>
      <c r="B370" s="3" t="s">
        <v>881</v>
      </c>
      <c r="C370" s="3" t="s">
        <v>621</v>
      </c>
      <c r="D370" s="3" t="s">
        <v>9</v>
      </c>
      <c r="E370" s="3" t="s">
        <v>73</v>
      </c>
      <c r="F370" s="3" t="s">
        <v>11</v>
      </c>
      <c r="G370" s="3" t="s">
        <v>108</v>
      </c>
      <c r="H370" s="3" t="s">
        <v>558</v>
      </c>
    </row>
    <row r="371" spans="1:8" s="4" customFormat="1" x14ac:dyDescent="0.25">
      <c r="A371" s="2">
        <v>9303</v>
      </c>
      <c r="B371" s="3" t="s">
        <v>885</v>
      </c>
      <c r="C371" s="3" t="s">
        <v>151</v>
      </c>
      <c r="D371" s="3" t="s">
        <v>9</v>
      </c>
      <c r="E371" s="3" t="s">
        <v>73</v>
      </c>
      <c r="F371" s="3" t="s">
        <v>11</v>
      </c>
      <c r="G371" s="3" t="s">
        <v>108</v>
      </c>
      <c r="H371" s="3" t="s">
        <v>108</v>
      </c>
    </row>
    <row r="372" spans="1:8" s="4" customFormat="1" ht="26.25" x14ac:dyDescent="0.25">
      <c r="A372" s="2">
        <v>11695</v>
      </c>
      <c r="B372" s="3" t="s">
        <v>905</v>
      </c>
      <c r="C372" s="3" t="s">
        <v>321</v>
      </c>
      <c r="D372" s="3" t="s">
        <v>9</v>
      </c>
      <c r="E372" s="3" t="s">
        <v>99</v>
      </c>
      <c r="F372" s="3" t="s">
        <v>68</v>
      </c>
      <c r="G372" s="3" t="s">
        <v>108</v>
      </c>
      <c r="H372" s="3" t="s">
        <v>108</v>
      </c>
    </row>
    <row r="373" spans="1:8" s="4" customFormat="1" ht="26.25" x14ac:dyDescent="0.25">
      <c r="A373" s="2">
        <v>6647</v>
      </c>
      <c r="B373" s="3" t="s">
        <v>985</v>
      </c>
      <c r="C373" s="3" t="s">
        <v>94</v>
      </c>
      <c r="D373" s="3" t="s">
        <v>9</v>
      </c>
      <c r="E373" s="3" t="s">
        <v>229</v>
      </c>
      <c r="F373" s="3" t="s">
        <v>80</v>
      </c>
      <c r="G373" s="3" t="s">
        <v>108</v>
      </c>
      <c r="H373" s="3" t="s">
        <v>109</v>
      </c>
    </row>
    <row r="374" spans="1:8" s="4" customFormat="1" ht="26.25" x14ac:dyDescent="0.25">
      <c r="A374" s="2">
        <v>8253</v>
      </c>
      <c r="B374" s="3" t="s">
        <v>1021</v>
      </c>
      <c r="C374" s="3" t="s">
        <v>205</v>
      </c>
      <c r="D374" s="3" t="s">
        <v>9</v>
      </c>
      <c r="E374" s="3" t="s">
        <v>10</v>
      </c>
      <c r="F374" s="3" t="s">
        <v>11</v>
      </c>
      <c r="G374" s="3" t="s">
        <v>108</v>
      </c>
      <c r="H374" s="3" t="s">
        <v>558</v>
      </c>
    </row>
    <row r="375" spans="1:8" s="4" customFormat="1" ht="26.25" x14ac:dyDescent="0.25">
      <c r="A375" s="2">
        <v>8600</v>
      </c>
      <c r="B375" s="3" t="s">
        <v>1022</v>
      </c>
      <c r="C375" s="3" t="s">
        <v>232</v>
      </c>
      <c r="D375" s="3" t="s">
        <v>9</v>
      </c>
      <c r="E375" s="3" t="s">
        <v>73</v>
      </c>
      <c r="F375" s="3" t="s">
        <v>11</v>
      </c>
      <c r="G375" s="3" t="s">
        <v>108</v>
      </c>
      <c r="H375" s="3" t="s">
        <v>109</v>
      </c>
    </row>
    <row r="376" spans="1:8" s="4" customFormat="1" ht="26.25" x14ac:dyDescent="0.25">
      <c r="A376" s="2">
        <v>10819</v>
      </c>
      <c r="B376" s="3" t="s">
        <v>1087</v>
      </c>
      <c r="C376" s="3" t="s">
        <v>49</v>
      </c>
      <c r="D376" s="3" t="s">
        <v>9</v>
      </c>
      <c r="E376" s="3" t="s">
        <v>383</v>
      </c>
      <c r="F376" s="3" t="s">
        <v>17</v>
      </c>
      <c r="G376" s="3" t="s">
        <v>108</v>
      </c>
      <c r="H376" s="3" t="s">
        <v>109</v>
      </c>
    </row>
    <row r="377" spans="1:8" s="4" customFormat="1" ht="26.25" x14ac:dyDescent="0.25">
      <c r="A377" s="2">
        <v>9701</v>
      </c>
      <c r="B377" s="3" t="s">
        <v>1090</v>
      </c>
      <c r="C377" s="3" t="s">
        <v>184</v>
      </c>
      <c r="D377" s="3" t="s">
        <v>9</v>
      </c>
      <c r="E377" s="3" t="s">
        <v>67</v>
      </c>
      <c r="F377" s="3" t="s">
        <v>68</v>
      </c>
      <c r="G377" s="3" t="s">
        <v>108</v>
      </c>
      <c r="H377" s="3" t="s">
        <v>108</v>
      </c>
    </row>
    <row r="378" spans="1:8" s="4" customFormat="1" ht="26.25" x14ac:dyDescent="0.25">
      <c r="A378" s="2">
        <v>9666</v>
      </c>
      <c r="B378" s="3" t="s">
        <v>1188</v>
      </c>
      <c r="C378" s="3" t="s">
        <v>1072</v>
      </c>
      <c r="D378" s="3" t="s">
        <v>9</v>
      </c>
      <c r="E378" s="3" t="s">
        <v>10</v>
      </c>
      <c r="F378" s="3" t="s">
        <v>11</v>
      </c>
      <c r="G378" s="3" t="s">
        <v>108</v>
      </c>
      <c r="H378" s="3" t="s">
        <v>109</v>
      </c>
    </row>
    <row r="379" spans="1:8" s="4" customFormat="1" ht="26.25" x14ac:dyDescent="0.25">
      <c r="A379" s="2">
        <v>12783</v>
      </c>
      <c r="B379" s="3" t="s">
        <v>1238</v>
      </c>
      <c r="C379" s="3" t="s">
        <v>278</v>
      </c>
      <c r="D379" s="3" t="s">
        <v>9</v>
      </c>
      <c r="E379" s="3" t="s">
        <v>229</v>
      </c>
      <c r="F379" s="3" t="s">
        <v>80</v>
      </c>
      <c r="G379" s="3" t="s">
        <v>108</v>
      </c>
      <c r="H379" s="3" t="s">
        <v>109</v>
      </c>
    </row>
    <row r="380" spans="1:8" ht="26.25" x14ac:dyDescent="0.25">
      <c r="A380" s="2">
        <v>10364</v>
      </c>
      <c r="B380" s="3" t="s">
        <v>1300</v>
      </c>
      <c r="C380" s="3" t="s">
        <v>1301</v>
      </c>
      <c r="D380" s="3" t="s">
        <v>9</v>
      </c>
      <c r="E380" s="3" t="s">
        <v>41</v>
      </c>
      <c r="F380" s="3" t="s">
        <v>24</v>
      </c>
      <c r="G380" s="3" t="s">
        <v>108</v>
      </c>
      <c r="H380" s="3" t="s">
        <v>108</v>
      </c>
    </row>
    <row r="381" spans="1:8" x14ac:dyDescent="0.25">
      <c r="A381" s="2">
        <v>11673</v>
      </c>
      <c r="B381" s="3" t="s">
        <v>1315</v>
      </c>
      <c r="C381" s="3" t="s">
        <v>131</v>
      </c>
      <c r="D381" s="3" t="s">
        <v>22</v>
      </c>
      <c r="E381" s="3" t="s">
        <v>23</v>
      </c>
      <c r="F381" s="3" t="s">
        <v>11</v>
      </c>
      <c r="G381" s="3" t="s">
        <v>108</v>
      </c>
      <c r="H381" s="3" t="s">
        <v>108</v>
      </c>
    </row>
    <row r="382" spans="1:8" ht="26.25" x14ac:dyDescent="0.25">
      <c r="A382" s="2">
        <v>10394</v>
      </c>
      <c r="B382" s="3" t="s">
        <v>1324</v>
      </c>
      <c r="C382" s="3" t="s">
        <v>177</v>
      </c>
      <c r="D382" s="3" t="s">
        <v>9</v>
      </c>
      <c r="E382" s="3" t="s">
        <v>99</v>
      </c>
      <c r="F382" s="3" t="s">
        <v>68</v>
      </c>
      <c r="G382" s="3" t="s">
        <v>108</v>
      </c>
      <c r="H382" s="3" t="s">
        <v>108</v>
      </c>
    </row>
    <row r="383" spans="1:8" x14ac:dyDescent="0.25">
      <c r="A383" s="2">
        <v>70121</v>
      </c>
      <c r="B383" s="3" t="s">
        <v>57</v>
      </c>
      <c r="C383" s="3" t="s">
        <v>58</v>
      </c>
      <c r="D383" s="3" t="s">
        <v>9</v>
      </c>
      <c r="E383" s="3" t="s">
        <v>59</v>
      </c>
      <c r="F383" s="3" t="s">
        <v>33</v>
      </c>
      <c r="G383" s="3" t="s">
        <v>61</v>
      </c>
      <c r="H383" s="3" t="s">
        <v>61</v>
      </c>
    </row>
    <row r="384" spans="1:8" ht="26.25" x14ac:dyDescent="0.25">
      <c r="A384" s="2">
        <v>8817</v>
      </c>
      <c r="B384" s="3" t="s">
        <v>117</v>
      </c>
      <c r="C384" s="3" t="s">
        <v>122</v>
      </c>
      <c r="D384" s="3" t="s">
        <v>9</v>
      </c>
      <c r="E384" s="3" t="s">
        <v>16</v>
      </c>
      <c r="F384" s="3" t="s">
        <v>17</v>
      </c>
      <c r="G384" s="3" t="s">
        <v>61</v>
      </c>
      <c r="H384" s="3" t="s">
        <v>123</v>
      </c>
    </row>
    <row r="385" spans="1:8" ht="26.25" x14ac:dyDescent="0.25">
      <c r="A385" s="2">
        <v>8833</v>
      </c>
      <c r="B385" s="3" t="s">
        <v>400</v>
      </c>
      <c r="C385" s="3" t="s">
        <v>401</v>
      </c>
      <c r="D385" s="3" t="s">
        <v>9</v>
      </c>
      <c r="E385" s="3" t="s">
        <v>50</v>
      </c>
      <c r="F385" s="3" t="s">
        <v>17</v>
      </c>
      <c r="G385" s="3" t="s">
        <v>61</v>
      </c>
      <c r="H385" s="3" t="s">
        <v>123</v>
      </c>
    </row>
    <row r="386" spans="1:8" ht="26.25" x14ac:dyDescent="0.25">
      <c r="A386" s="2">
        <v>6807</v>
      </c>
      <c r="B386" s="3" t="s">
        <v>620</v>
      </c>
      <c r="C386" s="3" t="s">
        <v>621</v>
      </c>
      <c r="D386" s="3" t="s">
        <v>9</v>
      </c>
      <c r="E386" s="3" t="s">
        <v>16</v>
      </c>
      <c r="F386" s="3" t="s">
        <v>80</v>
      </c>
      <c r="G386" s="3" t="s">
        <v>61</v>
      </c>
      <c r="H386" s="3" t="s">
        <v>622</v>
      </c>
    </row>
    <row r="387" spans="1:8" ht="26.25" x14ac:dyDescent="0.25">
      <c r="A387" s="2">
        <v>10020</v>
      </c>
      <c r="B387" s="3" t="s">
        <v>663</v>
      </c>
      <c r="C387" s="3" t="s">
        <v>186</v>
      </c>
      <c r="D387" s="3" t="s">
        <v>9</v>
      </c>
      <c r="E387" s="3" t="s">
        <v>28</v>
      </c>
      <c r="F387" s="3" t="s">
        <v>11</v>
      </c>
      <c r="G387" s="3" t="s">
        <v>61</v>
      </c>
      <c r="H387" s="3" t="s">
        <v>123</v>
      </c>
    </row>
    <row r="388" spans="1:8" ht="26.25" x14ac:dyDescent="0.25">
      <c r="A388" s="2">
        <v>7992</v>
      </c>
      <c r="B388" s="3" t="s">
        <v>973</v>
      </c>
      <c r="C388" s="3" t="s">
        <v>974</v>
      </c>
      <c r="D388" s="3" t="s">
        <v>9</v>
      </c>
      <c r="E388" s="3" t="s">
        <v>50</v>
      </c>
      <c r="F388" s="3" t="s">
        <v>17</v>
      </c>
      <c r="G388" s="3" t="s">
        <v>61</v>
      </c>
      <c r="H388" s="3" t="s">
        <v>123</v>
      </c>
    </row>
    <row r="389" spans="1:8" ht="26.25" x14ac:dyDescent="0.25">
      <c r="A389" s="2">
        <v>9673</v>
      </c>
      <c r="B389" s="3" t="s">
        <v>979</v>
      </c>
      <c r="C389" s="3" t="s">
        <v>980</v>
      </c>
      <c r="D389" s="3" t="s">
        <v>9</v>
      </c>
      <c r="E389" s="3" t="s">
        <v>10</v>
      </c>
      <c r="F389" s="3" t="s">
        <v>11</v>
      </c>
      <c r="G389" s="3" t="s">
        <v>61</v>
      </c>
      <c r="H389" s="3" t="s">
        <v>123</v>
      </c>
    </row>
    <row r="390" spans="1:8" x14ac:dyDescent="0.25">
      <c r="A390" s="2">
        <v>9457</v>
      </c>
      <c r="B390" s="3" t="s">
        <v>1078</v>
      </c>
      <c r="C390" s="3" t="s">
        <v>358</v>
      </c>
      <c r="D390" s="3" t="s">
        <v>9</v>
      </c>
      <c r="E390" s="3" t="s">
        <v>41</v>
      </c>
      <c r="F390" s="3" t="s">
        <v>11</v>
      </c>
      <c r="G390" s="3" t="s">
        <v>61</v>
      </c>
      <c r="H390" s="3" t="s">
        <v>1079</v>
      </c>
    </row>
    <row r="391" spans="1:8" ht="26.25" x14ac:dyDescent="0.25">
      <c r="A391" s="2">
        <v>10727</v>
      </c>
      <c r="B391" s="3" t="s">
        <v>1187</v>
      </c>
      <c r="C391" s="3" t="s">
        <v>125</v>
      </c>
      <c r="D391" s="3" t="s">
        <v>9</v>
      </c>
      <c r="E391" s="3" t="s">
        <v>23</v>
      </c>
      <c r="F391" s="3" t="s">
        <v>11</v>
      </c>
      <c r="G391" s="3" t="s">
        <v>61</v>
      </c>
      <c r="H391" s="3" t="s">
        <v>622</v>
      </c>
    </row>
    <row r="392" spans="1:8" x14ac:dyDescent="0.25">
      <c r="A392" s="2">
        <v>7831</v>
      </c>
      <c r="B392" s="3" t="s">
        <v>1399</v>
      </c>
      <c r="C392" s="3" t="s">
        <v>437</v>
      </c>
      <c r="D392" s="3" t="s">
        <v>9</v>
      </c>
      <c r="E392" s="3" t="s">
        <v>28</v>
      </c>
      <c r="F392" s="3" t="s">
        <v>11</v>
      </c>
      <c r="G392" s="3" t="s">
        <v>61</v>
      </c>
      <c r="H392" s="3" t="s">
        <v>1079</v>
      </c>
    </row>
    <row r="393" spans="1:8" ht="26.25" x14ac:dyDescent="0.25">
      <c r="A393" s="2">
        <v>9676</v>
      </c>
      <c r="B393" s="3" t="s">
        <v>417</v>
      </c>
      <c r="C393" s="3" t="s">
        <v>83</v>
      </c>
      <c r="D393" s="3" t="s">
        <v>9</v>
      </c>
      <c r="E393" s="3" t="s">
        <v>10</v>
      </c>
      <c r="F393" s="3" t="s">
        <v>24</v>
      </c>
      <c r="G393" s="3" t="s">
        <v>418</v>
      </c>
      <c r="H393" s="3" t="s">
        <v>418</v>
      </c>
    </row>
    <row r="394" spans="1:8" ht="26.25" x14ac:dyDescent="0.25">
      <c r="A394" s="2">
        <v>8359</v>
      </c>
      <c r="B394" s="3" t="s">
        <v>438</v>
      </c>
      <c r="C394" s="3" t="s">
        <v>246</v>
      </c>
      <c r="D394" s="3" t="s">
        <v>9</v>
      </c>
      <c r="E394" s="3" t="s">
        <v>206</v>
      </c>
      <c r="F394" s="3" t="s">
        <v>68</v>
      </c>
      <c r="G394" s="3" t="s">
        <v>418</v>
      </c>
      <c r="H394" s="3" t="s">
        <v>418</v>
      </c>
    </row>
    <row r="395" spans="1:8" s="4" customFormat="1" ht="26.25" x14ac:dyDescent="0.25">
      <c r="A395" s="2">
        <v>11883</v>
      </c>
      <c r="B395" s="3" t="s">
        <v>576</v>
      </c>
      <c r="C395" s="3" t="s">
        <v>577</v>
      </c>
      <c r="D395" s="3" t="s">
        <v>9</v>
      </c>
      <c r="E395" s="3" t="s">
        <v>23</v>
      </c>
      <c r="F395" s="3" t="s">
        <v>24</v>
      </c>
      <c r="G395" s="3" t="s">
        <v>418</v>
      </c>
      <c r="H395" s="3" t="s">
        <v>418</v>
      </c>
    </row>
    <row r="396" spans="1:8" s="4" customFormat="1" ht="26.25" x14ac:dyDescent="0.25">
      <c r="A396" s="2">
        <v>8906</v>
      </c>
      <c r="B396" s="3" t="s">
        <v>593</v>
      </c>
      <c r="C396" s="3" t="s">
        <v>219</v>
      </c>
      <c r="D396" s="3" t="s">
        <v>9</v>
      </c>
      <c r="E396" s="3" t="s">
        <v>99</v>
      </c>
      <c r="F396" s="3" t="s">
        <v>68</v>
      </c>
      <c r="G396" s="3" t="s">
        <v>418</v>
      </c>
      <c r="H396" s="3" t="s">
        <v>418</v>
      </c>
    </row>
    <row r="397" spans="1:8" s="4" customFormat="1" ht="26.25" x14ac:dyDescent="0.25">
      <c r="A397" s="2">
        <v>13658</v>
      </c>
      <c r="B397" s="3" t="s">
        <v>605</v>
      </c>
      <c r="C397" s="3" t="s">
        <v>606</v>
      </c>
      <c r="D397" s="3" t="s">
        <v>162</v>
      </c>
      <c r="E397" s="3" t="s">
        <v>23</v>
      </c>
      <c r="F397" s="3" t="s">
        <v>24</v>
      </c>
      <c r="G397" s="3" t="s">
        <v>418</v>
      </c>
      <c r="H397" s="3" t="s">
        <v>418</v>
      </c>
    </row>
    <row r="398" spans="1:8" s="4" customFormat="1" ht="26.25" x14ac:dyDescent="0.25">
      <c r="A398" s="2">
        <v>80284</v>
      </c>
      <c r="B398" s="3" t="s">
        <v>631</v>
      </c>
      <c r="C398" s="3" t="s">
        <v>8</v>
      </c>
      <c r="D398" s="3" t="s">
        <v>9</v>
      </c>
      <c r="E398" s="3" t="s">
        <v>67</v>
      </c>
      <c r="F398" s="3" t="s">
        <v>68</v>
      </c>
      <c r="G398" s="3" t="s">
        <v>418</v>
      </c>
      <c r="H398" s="3" t="s">
        <v>418</v>
      </c>
    </row>
    <row r="399" spans="1:8" s="4" customFormat="1" ht="26.25" x14ac:dyDescent="0.25">
      <c r="A399" s="2">
        <v>7272</v>
      </c>
      <c r="B399" s="3" t="s">
        <v>702</v>
      </c>
      <c r="C399" s="3" t="s">
        <v>705</v>
      </c>
      <c r="D399" s="3" t="s">
        <v>9</v>
      </c>
      <c r="E399" s="3" t="s">
        <v>10</v>
      </c>
      <c r="F399" s="3" t="s">
        <v>24</v>
      </c>
      <c r="G399" s="3" t="s">
        <v>418</v>
      </c>
      <c r="H399" s="3" t="s">
        <v>418</v>
      </c>
    </row>
    <row r="400" spans="1:8" s="4" customFormat="1" ht="26.25" x14ac:dyDescent="0.25">
      <c r="A400" s="2">
        <v>12679</v>
      </c>
      <c r="B400" s="3" t="s">
        <v>719</v>
      </c>
      <c r="C400" s="3" t="s">
        <v>720</v>
      </c>
      <c r="D400" s="3" t="s">
        <v>162</v>
      </c>
      <c r="E400" s="3" t="s">
        <v>59</v>
      </c>
      <c r="F400" s="3" t="s">
        <v>68</v>
      </c>
      <c r="G400" s="3" t="s">
        <v>418</v>
      </c>
      <c r="H400" s="3" t="s">
        <v>418</v>
      </c>
    </row>
    <row r="401" spans="1:8" s="4" customFormat="1" ht="26.25" x14ac:dyDescent="0.25">
      <c r="A401" s="2">
        <v>5192</v>
      </c>
      <c r="B401" s="3" t="s">
        <v>798</v>
      </c>
      <c r="C401" s="3" t="s">
        <v>335</v>
      </c>
      <c r="D401" s="3" t="s">
        <v>9</v>
      </c>
      <c r="E401" s="3" t="s">
        <v>143</v>
      </c>
      <c r="F401" s="3" t="s">
        <v>24</v>
      </c>
      <c r="G401" s="3" t="s">
        <v>418</v>
      </c>
      <c r="H401" s="3" t="s">
        <v>418</v>
      </c>
    </row>
    <row r="402" spans="1:8" s="4" customFormat="1" ht="26.25" x14ac:dyDescent="0.25">
      <c r="A402" s="2">
        <v>6480</v>
      </c>
      <c r="B402" s="3" t="s">
        <v>841</v>
      </c>
      <c r="C402" s="3" t="s">
        <v>614</v>
      </c>
      <c r="D402" s="3" t="s">
        <v>9</v>
      </c>
      <c r="E402" s="3" t="s">
        <v>99</v>
      </c>
      <c r="F402" s="3" t="s">
        <v>68</v>
      </c>
      <c r="G402" s="3" t="s">
        <v>418</v>
      </c>
      <c r="H402" s="3" t="s">
        <v>418</v>
      </c>
    </row>
    <row r="403" spans="1:8" s="4" customFormat="1" x14ac:dyDescent="0.25">
      <c r="A403" s="2">
        <v>50001</v>
      </c>
      <c r="B403" s="3" t="s">
        <v>864</v>
      </c>
      <c r="C403" s="3" t="s">
        <v>313</v>
      </c>
      <c r="D403" s="3" t="s">
        <v>22</v>
      </c>
      <c r="E403" s="3" t="s">
        <v>23</v>
      </c>
      <c r="F403" s="3" t="s">
        <v>11</v>
      </c>
      <c r="G403" s="3" t="s">
        <v>418</v>
      </c>
      <c r="H403" s="3" t="s">
        <v>418</v>
      </c>
    </row>
    <row r="404" spans="1:8" s="4" customFormat="1" ht="26.25" x14ac:dyDescent="0.25">
      <c r="A404" s="2">
        <v>10640</v>
      </c>
      <c r="B404" s="3" t="s">
        <v>899</v>
      </c>
      <c r="C404" s="3" t="s">
        <v>358</v>
      </c>
      <c r="D404" s="3" t="s">
        <v>9</v>
      </c>
      <c r="E404" s="3" t="s">
        <v>67</v>
      </c>
      <c r="F404" s="3" t="s">
        <v>68</v>
      </c>
      <c r="G404" s="3" t="s">
        <v>418</v>
      </c>
      <c r="H404" s="3" t="s">
        <v>418</v>
      </c>
    </row>
    <row r="405" spans="1:8" s="4" customFormat="1" ht="26.25" x14ac:dyDescent="0.25">
      <c r="A405" s="2">
        <v>9078</v>
      </c>
      <c r="B405" s="3" t="s">
        <v>905</v>
      </c>
      <c r="C405" s="3" t="s">
        <v>222</v>
      </c>
      <c r="D405" s="3" t="s">
        <v>9</v>
      </c>
      <c r="E405" s="3" t="s">
        <v>120</v>
      </c>
      <c r="F405" s="3" t="s">
        <v>68</v>
      </c>
      <c r="G405" s="3" t="s">
        <v>418</v>
      </c>
      <c r="H405" s="3" t="s">
        <v>418</v>
      </c>
    </row>
    <row r="406" spans="1:8" s="4" customFormat="1" ht="26.25" x14ac:dyDescent="0.25">
      <c r="A406" s="2">
        <v>11694</v>
      </c>
      <c r="B406" s="3" t="s">
        <v>930</v>
      </c>
      <c r="C406" s="3" t="s">
        <v>405</v>
      </c>
      <c r="D406" s="3" t="s">
        <v>9</v>
      </c>
      <c r="E406" s="3" t="s">
        <v>99</v>
      </c>
      <c r="F406" s="3" t="s">
        <v>68</v>
      </c>
      <c r="G406" s="3" t="s">
        <v>418</v>
      </c>
      <c r="H406" s="3" t="s">
        <v>418</v>
      </c>
    </row>
    <row r="407" spans="1:8" s="4" customFormat="1" ht="26.25" x14ac:dyDescent="0.25">
      <c r="A407" s="2">
        <v>7454</v>
      </c>
      <c r="B407" s="3" t="s">
        <v>965</v>
      </c>
      <c r="C407" s="3" t="s">
        <v>125</v>
      </c>
      <c r="D407" s="3" t="s">
        <v>9</v>
      </c>
      <c r="E407" s="3" t="s">
        <v>206</v>
      </c>
      <c r="F407" s="3" t="s">
        <v>68</v>
      </c>
      <c r="G407" s="3" t="s">
        <v>418</v>
      </c>
      <c r="H407" s="3" t="s">
        <v>418</v>
      </c>
    </row>
    <row r="408" spans="1:8" s="4" customFormat="1" ht="26.25" x14ac:dyDescent="0.25">
      <c r="A408" s="2">
        <v>11884</v>
      </c>
      <c r="B408" s="3" t="s">
        <v>1078</v>
      </c>
      <c r="C408" s="3" t="s">
        <v>980</v>
      </c>
      <c r="D408" s="3" t="s">
        <v>22</v>
      </c>
      <c r="E408" s="3" t="s">
        <v>23</v>
      </c>
      <c r="F408" s="3" t="s">
        <v>24</v>
      </c>
      <c r="G408" s="3" t="s">
        <v>418</v>
      </c>
      <c r="H408" s="3" t="s">
        <v>418</v>
      </c>
    </row>
    <row r="409" spans="1:8" s="4" customFormat="1" ht="26.25" x14ac:dyDescent="0.25">
      <c r="A409" s="2">
        <v>9302</v>
      </c>
      <c r="B409" s="3" t="s">
        <v>1153</v>
      </c>
      <c r="C409" s="3" t="s">
        <v>49</v>
      </c>
      <c r="D409" s="3" t="s">
        <v>9</v>
      </c>
      <c r="E409" s="3" t="s">
        <v>99</v>
      </c>
      <c r="F409" s="3" t="s">
        <v>68</v>
      </c>
      <c r="G409" s="3" t="s">
        <v>418</v>
      </c>
      <c r="H409" s="3" t="s">
        <v>418</v>
      </c>
    </row>
    <row r="410" spans="1:8" s="4" customFormat="1" ht="26.25" x14ac:dyDescent="0.25">
      <c r="A410" s="2">
        <v>80016</v>
      </c>
      <c r="B410" s="3" t="s">
        <v>1233</v>
      </c>
      <c r="C410" s="3" t="s">
        <v>190</v>
      </c>
      <c r="D410" s="3" t="s">
        <v>9</v>
      </c>
      <c r="E410" s="3" t="s">
        <v>67</v>
      </c>
      <c r="F410" s="3" t="s">
        <v>68</v>
      </c>
      <c r="G410" s="3" t="s">
        <v>418</v>
      </c>
      <c r="H410" s="3" t="s">
        <v>418</v>
      </c>
    </row>
    <row r="411" spans="1:8" x14ac:dyDescent="0.25">
      <c r="A411" s="2">
        <v>11942</v>
      </c>
      <c r="B411" s="3" t="s">
        <v>1303</v>
      </c>
      <c r="C411" s="3" t="s">
        <v>379</v>
      </c>
      <c r="D411" s="3" t="s">
        <v>22</v>
      </c>
      <c r="E411" s="3" t="s">
        <v>189</v>
      </c>
      <c r="F411" s="3" t="s">
        <v>17</v>
      </c>
      <c r="G411" s="3" t="s">
        <v>418</v>
      </c>
      <c r="H411" s="3" t="s">
        <v>418</v>
      </c>
    </row>
    <row r="412" spans="1:8" ht="26.25" x14ac:dyDescent="0.25">
      <c r="A412" s="2">
        <v>8282</v>
      </c>
      <c r="B412" s="3" t="s">
        <v>1371</v>
      </c>
      <c r="C412" s="3" t="s">
        <v>485</v>
      </c>
      <c r="D412" s="3" t="s">
        <v>9</v>
      </c>
      <c r="E412" s="3" t="s">
        <v>143</v>
      </c>
      <c r="F412" s="3" t="s">
        <v>24</v>
      </c>
      <c r="G412" s="3" t="s">
        <v>418</v>
      </c>
      <c r="H412" s="3" t="s">
        <v>418</v>
      </c>
    </row>
    <row r="413" spans="1:8" ht="26.25" x14ac:dyDescent="0.25">
      <c r="A413" s="2">
        <v>9645</v>
      </c>
      <c r="B413" s="3" t="s">
        <v>1377</v>
      </c>
      <c r="C413" s="3" t="s">
        <v>219</v>
      </c>
      <c r="D413" s="3" t="s">
        <v>9</v>
      </c>
      <c r="E413" s="3" t="s">
        <v>10</v>
      </c>
      <c r="F413" s="3" t="s">
        <v>24</v>
      </c>
      <c r="G413" s="3" t="s">
        <v>418</v>
      </c>
      <c r="H413" s="3" t="s">
        <v>418</v>
      </c>
    </row>
    <row r="414" spans="1:8" ht="26.25" x14ac:dyDescent="0.25">
      <c r="A414" s="2">
        <v>11751</v>
      </c>
      <c r="B414" s="3" t="s">
        <v>1460</v>
      </c>
      <c r="C414" s="3" t="s">
        <v>267</v>
      </c>
      <c r="D414" s="3" t="s">
        <v>22</v>
      </c>
      <c r="E414" s="3" t="s">
        <v>59</v>
      </c>
      <c r="F414" s="3" t="s">
        <v>68</v>
      </c>
      <c r="G414" s="3" t="s">
        <v>418</v>
      </c>
      <c r="H414" s="3" t="s">
        <v>418</v>
      </c>
    </row>
    <row r="415" spans="1:8" x14ac:dyDescent="0.25">
      <c r="A415" s="2">
        <v>12002</v>
      </c>
      <c r="B415" s="3" t="s">
        <v>1476</v>
      </c>
      <c r="C415" s="3" t="s">
        <v>358</v>
      </c>
      <c r="D415" s="3" t="s">
        <v>22</v>
      </c>
      <c r="E415" s="3" t="s">
        <v>189</v>
      </c>
      <c r="F415" s="3" t="s">
        <v>17</v>
      </c>
      <c r="G415" s="3" t="s">
        <v>418</v>
      </c>
      <c r="H415" s="3" t="s">
        <v>418</v>
      </c>
    </row>
    <row r="416" spans="1:8" ht="26.25" x14ac:dyDescent="0.25">
      <c r="A416" s="2">
        <v>11101</v>
      </c>
      <c r="B416" s="3" t="s">
        <v>20</v>
      </c>
      <c r="C416" s="3" t="s">
        <v>21</v>
      </c>
      <c r="D416" s="3" t="s">
        <v>22</v>
      </c>
      <c r="E416" s="3" t="s">
        <v>23</v>
      </c>
      <c r="F416" s="3" t="s">
        <v>24</v>
      </c>
      <c r="G416" s="3" t="s">
        <v>25</v>
      </c>
      <c r="H416" s="3" t="s">
        <v>25</v>
      </c>
    </row>
    <row r="417" spans="1:8" ht="26.25" x14ac:dyDescent="0.25">
      <c r="A417" s="2">
        <v>9400</v>
      </c>
      <c r="B417" s="3" t="s">
        <v>484</v>
      </c>
      <c r="C417" s="3" t="s">
        <v>485</v>
      </c>
      <c r="D417" s="3" t="s">
        <v>9</v>
      </c>
      <c r="E417" s="3" t="s">
        <v>206</v>
      </c>
      <c r="F417" s="3" t="s">
        <v>68</v>
      </c>
      <c r="G417" s="3" t="s">
        <v>25</v>
      </c>
      <c r="H417" s="3" t="s">
        <v>25</v>
      </c>
    </row>
    <row r="418" spans="1:8" ht="26.25" x14ac:dyDescent="0.25">
      <c r="A418" s="2">
        <v>80047</v>
      </c>
      <c r="B418" s="3" t="s">
        <v>551</v>
      </c>
      <c r="C418" s="3" t="s">
        <v>552</v>
      </c>
      <c r="D418" s="3" t="s">
        <v>9</v>
      </c>
      <c r="E418" s="3" t="s">
        <v>99</v>
      </c>
      <c r="F418" s="3" t="s">
        <v>68</v>
      </c>
      <c r="G418" s="3" t="s">
        <v>25</v>
      </c>
      <c r="H418" s="3" t="s">
        <v>25</v>
      </c>
    </row>
    <row r="419" spans="1:8" ht="26.25" x14ac:dyDescent="0.25">
      <c r="A419" s="2">
        <v>9226</v>
      </c>
      <c r="B419" s="3" t="s">
        <v>721</v>
      </c>
      <c r="C419" s="3" t="s">
        <v>722</v>
      </c>
      <c r="D419" s="3" t="s">
        <v>9</v>
      </c>
      <c r="E419" s="3" t="s">
        <v>67</v>
      </c>
      <c r="F419" s="3" t="s">
        <v>68</v>
      </c>
      <c r="G419" s="3" t="s">
        <v>25</v>
      </c>
      <c r="H419" s="3" t="s">
        <v>25</v>
      </c>
    </row>
    <row r="420" spans="1:8" ht="26.25" x14ac:dyDescent="0.25">
      <c r="A420" s="2">
        <v>10964</v>
      </c>
      <c r="B420" s="3" t="s">
        <v>787</v>
      </c>
      <c r="C420" s="3" t="s">
        <v>788</v>
      </c>
      <c r="D420" s="3" t="s">
        <v>9</v>
      </c>
      <c r="E420" s="3" t="s">
        <v>99</v>
      </c>
      <c r="F420" s="3" t="s">
        <v>68</v>
      </c>
      <c r="G420" s="3" t="s">
        <v>25</v>
      </c>
      <c r="H420" s="3" t="s">
        <v>25</v>
      </c>
    </row>
    <row r="421" spans="1:8" ht="26.25" x14ac:dyDescent="0.25">
      <c r="A421" s="2">
        <v>80221</v>
      </c>
      <c r="B421" s="3" t="s">
        <v>852</v>
      </c>
      <c r="C421" s="3" t="s">
        <v>119</v>
      </c>
      <c r="D421" s="3" t="s">
        <v>9</v>
      </c>
      <c r="E421" s="3" t="s">
        <v>59</v>
      </c>
      <c r="F421" s="3" t="s">
        <v>68</v>
      </c>
      <c r="G421" s="3" t="s">
        <v>25</v>
      </c>
      <c r="H421" s="3" t="s">
        <v>25</v>
      </c>
    </row>
    <row r="422" spans="1:8" ht="26.25" x14ac:dyDescent="0.25">
      <c r="A422" s="2">
        <v>11770</v>
      </c>
      <c r="B422" s="3" t="s">
        <v>907</v>
      </c>
      <c r="C422" s="3" t="s">
        <v>301</v>
      </c>
      <c r="D422" s="3" t="s">
        <v>22</v>
      </c>
      <c r="E422" s="3" t="s">
        <v>189</v>
      </c>
      <c r="F422" s="3" t="s">
        <v>17</v>
      </c>
      <c r="G422" s="3" t="s">
        <v>25</v>
      </c>
      <c r="H422" s="3" t="s">
        <v>25</v>
      </c>
    </row>
    <row r="423" spans="1:8" ht="26.25" x14ac:dyDescent="0.25">
      <c r="A423" s="2">
        <v>61365</v>
      </c>
      <c r="B423" s="3" t="s">
        <v>1023</v>
      </c>
      <c r="C423" s="3" t="s">
        <v>1024</v>
      </c>
      <c r="D423" s="3" t="s">
        <v>22</v>
      </c>
      <c r="E423" s="3" t="s">
        <v>23</v>
      </c>
      <c r="F423" s="3" t="s">
        <v>24</v>
      </c>
      <c r="G423" s="3" t="s">
        <v>25</v>
      </c>
      <c r="H423" s="3" t="s">
        <v>25</v>
      </c>
    </row>
    <row r="424" spans="1:8" ht="26.25" x14ac:dyDescent="0.25">
      <c r="A424" s="2">
        <v>11891</v>
      </c>
      <c r="B424" s="3" t="s">
        <v>1031</v>
      </c>
      <c r="C424" s="3" t="s">
        <v>267</v>
      </c>
      <c r="D424" s="3" t="s">
        <v>22</v>
      </c>
      <c r="E424" s="3" t="s">
        <v>23</v>
      </c>
      <c r="F424" s="3" t="s">
        <v>24</v>
      </c>
      <c r="G424" s="3" t="s">
        <v>25</v>
      </c>
      <c r="H424" s="3" t="s">
        <v>25</v>
      </c>
    </row>
    <row r="425" spans="1:8" ht="26.25" x14ac:dyDescent="0.25">
      <c r="A425" s="2">
        <v>9614</v>
      </c>
      <c r="B425" s="3" t="s">
        <v>316</v>
      </c>
      <c r="C425" s="3" t="s">
        <v>273</v>
      </c>
      <c r="D425" s="3" t="s">
        <v>9</v>
      </c>
      <c r="E425" s="3" t="s">
        <v>10</v>
      </c>
      <c r="F425" s="3" t="s">
        <v>24</v>
      </c>
      <c r="G425" s="3" t="s">
        <v>319</v>
      </c>
      <c r="H425" s="3" t="s">
        <v>319</v>
      </c>
    </row>
    <row r="426" spans="1:8" s="4" customFormat="1" ht="26.25" x14ac:dyDescent="0.25">
      <c r="A426" s="2">
        <v>80024</v>
      </c>
      <c r="B426" s="3" t="s">
        <v>393</v>
      </c>
      <c r="C426" s="3" t="s">
        <v>394</v>
      </c>
      <c r="D426" s="3" t="s">
        <v>9</v>
      </c>
      <c r="E426" s="3" t="s">
        <v>99</v>
      </c>
      <c r="F426" s="3" t="s">
        <v>68</v>
      </c>
      <c r="G426" s="3" t="s">
        <v>319</v>
      </c>
      <c r="H426" s="3" t="s">
        <v>319</v>
      </c>
    </row>
    <row r="427" spans="1:8" s="4" customFormat="1" ht="26.25" x14ac:dyDescent="0.25">
      <c r="A427" s="2">
        <v>9383</v>
      </c>
      <c r="B427" s="3" t="s">
        <v>525</v>
      </c>
      <c r="C427" s="3" t="s">
        <v>49</v>
      </c>
      <c r="D427" s="3" t="s">
        <v>9</v>
      </c>
      <c r="E427" s="3" t="s">
        <v>67</v>
      </c>
      <c r="F427" s="3" t="s">
        <v>68</v>
      </c>
      <c r="G427" s="3" t="s">
        <v>319</v>
      </c>
      <c r="H427" s="3" t="s">
        <v>319</v>
      </c>
    </row>
    <row r="428" spans="1:8" s="4" customFormat="1" ht="26.25" x14ac:dyDescent="0.25">
      <c r="A428" s="2">
        <v>10024</v>
      </c>
      <c r="B428" s="3" t="s">
        <v>696</v>
      </c>
      <c r="C428" s="3" t="s">
        <v>238</v>
      </c>
      <c r="D428" s="3" t="s">
        <v>9</v>
      </c>
      <c r="E428" s="3" t="s">
        <v>10</v>
      </c>
      <c r="F428" s="3" t="s">
        <v>24</v>
      </c>
      <c r="G428" s="3" t="s">
        <v>319</v>
      </c>
      <c r="H428" s="3" t="s">
        <v>319</v>
      </c>
    </row>
    <row r="429" spans="1:8" s="4" customFormat="1" ht="26.25" x14ac:dyDescent="0.25">
      <c r="A429" s="2">
        <v>10781</v>
      </c>
      <c r="B429" s="3" t="s">
        <v>709</v>
      </c>
      <c r="C429" s="3" t="s">
        <v>267</v>
      </c>
      <c r="D429" s="3" t="s">
        <v>9</v>
      </c>
      <c r="E429" s="3" t="s">
        <v>99</v>
      </c>
      <c r="F429" s="3" t="s">
        <v>68</v>
      </c>
      <c r="G429" s="3" t="s">
        <v>319</v>
      </c>
      <c r="H429" s="3" t="s">
        <v>319</v>
      </c>
    </row>
    <row r="430" spans="1:8" s="4" customFormat="1" ht="26.25" x14ac:dyDescent="0.25">
      <c r="A430" s="2">
        <v>14307</v>
      </c>
      <c r="B430" s="3" t="s">
        <v>750</v>
      </c>
      <c r="C430" s="3" t="s">
        <v>156</v>
      </c>
      <c r="D430" s="3" t="s">
        <v>9</v>
      </c>
      <c r="E430" s="3" t="s">
        <v>23</v>
      </c>
      <c r="F430" s="3" t="s">
        <v>24</v>
      </c>
      <c r="G430" s="3" t="s">
        <v>319</v>
      </c>
      <c r="H430" s="3" t="s">
        <v>319</v>
      </c>
    </row>
    <row r="431" spans="1:8" s="4" customFormat="1" ht="26.25" x14ac:dyDescent="0.25">
      <c r="A431" s="2">
        <v>9384</v>
      </c>
      <c r="B431" s="3" t="s">
        <v>770</v>
      </c>
      <c r="C431" s="3" t="s">
        <v>771</v>
      </c>
      <c r="D431" s="3" t="s">
        <v>9</v>
      </c>
      <c r="E431" s="3" t="s">
        <v>67</v>
      </c>
      <c r="F431" s="3" t="s">
        <v>68</v>
      </c>
      <c r="G431" s="3" t="s">
        <v>319</v>
      </c>
      <c r="H431" s="3" t="s">
        <v>319</v>
      </c>
    </row>
    <row r="432" spans="1:8" s="4" customFormat="1" ht="26.25" x14ac:dyDescent="0.25">
      <c r="A432" s="2">
        <v>11587</v>
      </c>
      <c r="B432" s="3" t="s">
        <v>797</v>
      </c>
      <c r="C432" s="3" t="s">
        <v>205</v>
      </c>
      <c r="D432" s="3" t="s">
        <v>22</v>
      </c>
      <c r="E432" s="3" t="s">
        <v>59</v>
      </c>
      <c r="F432" s="3" t="s">
        <v>68</v>
      </c>
      <c r="G432" s="3" t="s">
        <v>319</v>
      </c>
      <c r="H432" s="3" t="s">
        <v>319</v>
      </c>
    </row>
    <row r="433" spans="1:8" s="4" customFormat="1" ht="26.25" x14ac:dyDescent="0.25">
      <c r="A433" s="2">
        <v>8799</v>
      </c>
      <c r="B433" s="3" t="s">
        <v>848</v>
      </c>
      <c r="C433" s="3" t="s">
        <v>94</v>
      </c>
      <c r="D433" s="3" t="s">
        <v>9</v>
      </c>
      <c r="E433" s="3" t="s">
        <v>59</v>
      </c>
      <c r="F433" s="3" t="s">
        <v>68</v>
      </c>
      <c r="G433" s="3" t="s">
        <v>319</v>
      </c>
      <c r="H433" s="3" t="s">
        <v>319</v>
      </c>
    </row>
    <row r="434" spans="1:8" s="4" customFormat="1" ht="26.25" x14ac:dyDescent="0.25">
      <c r="A434" s="2">
        <v>9361</v>
      </c>
      <c r="B434" s="3" t="s">
        <v>928</v>
      </c>
      <c r="C434" s="3" t="s">
        <v>500</v>
      </c>
      <c r="D434" s="3" t="s">
        <v>9</v>
      </c>
      <c r="E434" s="3" t="s">
        <v>99</v>
      </c>
      <c r="F434" s="3" t="s">
        <v>68</v>
      </c>
      <c r="G434" s="3" t="s">
        <v>319</v>
      </c>
      <c r="H434" s="3" t="s">
        <v>319</v>
      </c>
    </row>
    <row r="435" spans="1:8" s="4" customFormat="1" ht="26.25" x14ac:dyDescent="0.25">
      <c r="A435" s="2">
        <v>9352</v>
      </c>
      <c r="B435" s="3" t="s">
        <v>957</v>
      </c>
      <c r="C435" s="3" t="s">
        <v>958</v>
      </c>
      <c r="D435" s="3" t="s">
        <v>9</v>
      </c>
      <c r="E435" s="3" t="s">
        <v>206</v>
      </c>
      <c r="F435" s="3" t="s">
        <v>68</v>
      </c>
      <c r="G435" s="3" t="s">
        <v>319</v>
      </c>
      <c r="H435" s="3" t="s">
        <v>319</v>
      </c>
    </row>
    <row r="436" spans="1:8" s="4" customFormat="1" ht="26.25" x14ac:dyDescent="0.25">
      <c r="A436" s="2">
        <v>9381</v>
      </c>
      <c r="B436" s="3" t="s">
        <v>999</v>
      </c>
      <c r="C436" s="3" t="s">
        <v>1000</v>
      </c>
      <c r="D436" s="3" t="s">
        <v>9</v>
      </c>
      <c r="E436" s="3" t="s">
        <v>67</v>
      </c>
      <c r="F436" s="3" t="s">
        <v>68</v>
      </c>
      <c r="G436" s="3" t="s">
        <v>319</v>
      </c>
      <c r="H436" s="3" t="s">
        <v>319</v>
      </c>
    </row>
    <row r="437" spans="1:8" s="4" customFormat="1" ht="26.25" x14ac:dyDescent="0.25">
      <c r="A437" s="2">
        <v>80256</v>
      </c>
      <c r="B437" s="3" t="s">
        <v>1006</v>
      </c>
      <c r="C437" s="3" t="s">
        <v>208</v>
      </c>
      <c r="D437" s="3" t="s">
        <v>9</v>
      </c>
      <c r="E437" s="3" t="s">
        <v>99</v>
      </c>
      <c r="F437" s="3" t="s">
        <v>68</v>
      </c>
      <c r="G437" s="3" t="s">
        <v>319</v>
      </c>
      <c r="H437" s="3" t="s">
        <v>319</v>
      </c>
    </row>
    <row r="438" spans="1:8" s="4" customFormat="1" ht="26.25" x14ac:dyDescent="0.25">
      <c r="A438" s="2">
        <v>7256</v>
      </c>
      <c r="B438" s="3" t="s">
        <v>1050</v>
      </c>
      <c r="C438" s="3" t="s">
        <v>1051</v>
      </c>
      <c r="D438" s="3" t="s">
        <v>9</v>
      </c>
      <c r="E438" s="3" t="s">
        <v>120</v>
      </c>
      <c r="F438" s="3" t="s">
        <v>68</v>
      </c>
      <c r="G438" s="3" t="s">
        <v>319</v>
      </c>
      <c r="H438" s="3" t="s">
        <v>319</v>
      </c>
    </row>
    <row r="439" spans="1:8" s="4" customFormat="1" ht="26.25" x14ac:dyDescent="0.25">
      <c r="A439" s="2">
        <v>7360</v>
      </c>
      <c r="B439" s="3" t="s">
        <v>1066</v>
      </c>
      <c r="C439" s="3" t="s">
        <v>58</v>
      </c>
      <c r="D439" s="3" t="s">
        <v>9</v>
      </c>
      <c r="E439" s="3" t="s">
        <v>73</v>
      </c>
      <c r="F439" s="3" t="s">
        <v>24</v>
      </c>
      <c r="G439" s="3" t="s">
        <v>319</v>
      </c>
      <c r="H439" s="3" t="s">
        <v>319</v>
      </c>
    </row>
    <row r="440" spans="1:8" s="4" customFormat="1" ht="26.25" x14ac:dyDescent="0.25">
      <c r="A440" s="2">
        <v>7881</v>
      </c>
      <c r="B440" s="3" t="s">
        <v>1116</v>
      </c>
      <c r="C440" s="3" t="s">
        <v>49</v>
      </c>
      <c r="D440" s="3" t="s">
        <v>9</v>
      </c>
      <c r="E440" s="3" t="s">
        <v>41</v>
      </c>
      <c r="F440" s="3" t="s">
        <v>24</v>
      </c>
      <c r="G440" s="3" t="s">
        <v>319</v>
      </c>
      <c r="H440" s="3" t="s">
        <v>319</v>
      </c>
    </row>
    <row r="441" spans="1:8" s="4" customFormat="1" ht="26.25" x14ac:dyDescent="0.25">
      <c r="A441" s="2">
        <v>9704</v>
      </c>
      <c r="B441" s="3" t="s">
        <v>1166</v>
      </c>
      <c r="C441" s="3" t="s">
        <v>125</v>
      </c>
      <c r="D441" s="3" t="s">
        <v>9</v>
      </c>
      <c r="E441" s="3" t="s">
        <v>10</v>
      </c>
      <c r="F441" s="3" t="s">
        <v>24</v>
      </c>
      <c r="G441" s="3" t="s">
        <v>319</v>
      </c>
      <c r="H441" s="3" t="s">
        <v>319</v>
      </c>
    </row>
    <row r="442" spans="1:8" ht="26.25" x14ac:dyDescent="0.25">
      <c r="A442" s="2">
        <v>9574</v>
      </c>
      <c r="B442" s="3" t="s">
        <v>1204</v>
      </c>
      <c r="C442" s="3" t="s">
        <v>1205</v>
      </c>
      <c r="D442" s="3" t="s">
        <v>9</v>
      </c>
      <c r="E442" s="3" t="s">
        <v>67</v>
      </c>
      <c r="F442" s="3" t="s">
        <v>68</v>
      </c>
      <c r="G442" s="3" t="s">
        <v>319</v>
      </c>
      <c r="H442" s="3" t="s">
        <v>319</v>
      </c>
    </row>
    <row r="443" spans="1:8" ht="26.25" x14ac:dyDescent="0.25">
      <c r="A443" s="2">
        <v>9354</v>
      </c>
      <c r="B443" s="3" t="s">
        <v>1239</v>
      </c>
      <c r="C443" s="3" t="s">
        <v>208</v>
      </c>
      <c r="D443" s="3" t="s">
        <v>9</v>
      </c>
      <c r="E443" s="3" t="s">
        <v>120</v>
      </c>
      <c r="F443" s="3" t="s">
        <v>68</v>
      </c>
      <c r="G443" s="3" t="s">
        <v>319</v>
      </c>
      <c r="H443" s="3" t="s">
        <v>319</v>
      </c>
    </row>
    <row r="444" spans="1:8" ht="26.25" x14ac:dyDescent="0.25">
      <c r="A444" s="2">
        <v>9227</v>
      </c>
      <c r="B444" s="3" t="s">
        <v>1256</v>
      </c>
      <c r="C444" s="3" t="s">
        <v>745</v>
      </c>
      <c r="D444" s="3" t="s">
        <v>9</v>
      </c>
      <c r="E444" s="3" t="s">
        <v>206</v>
      </c>
      <c r="F444" s="3" t="s">
        <v>68</v>
      </c>
      <c r="G444" s="3" t="s">
        <v>319</v>
      </c>
      <c r="H444" s="3" t="s">
        <v>319</v>
      </c>
    </row>
    <row r="445" spans="1:8" ht="26.25" x14ac:dyDescent="0.25">
      <c r="A445" s="2">
        <v>9306</v>
      </c>
      <c r="B445" s="3" t="s">
        <v>1271</v>
      </c>
      <c r="C445" s="3" t="s">
        <v>614</v>
      </c>
      <c r="D445" s="3" t="s">
        <v>9</v>
      </c>
      <c r="E445" s="3" t="s">
        <v>41</v>
      </c>
      <c r="F445" s="3" t="s">
        <v>24</v>
      </c>
      <c r="G445" s="3" t="s">
        <v>319</v>
      </c>
      <c r="H445" s="3" t="s">
        <v>319</v>
      </c>
    </row>
    <row r="446" spans="1:8" ht="26.25" x14ac:dyDescent="0.25">
      <c r="A446" s="2">
        <v>9725</v>
      </c>
      <c r="B446" s="3" t="s">
        <v>1281</v>
      </c>
      <c r="C446" s="3" t="s">
        <v>541</v>
      </c>
      <c r="D446" s="3" t="s">
        <v>9</v>
      </c>
      <c r="E446" s="3" t="s">
        <v>206</v>
      </c>
      <c r="F446" s="3" t="s">
        <v>68</v>
      </c>
      <c r="G446" s="3" t="s">
        <v>319</v>
      </c>
      <c r="H446" s="3" t="s">
        <v>319</v>
      </c>
    </row>
    <row r="447" spans="1:8" ht="26.25" x14ac:dyDescent="0.25">
      <c r="A447" s="2">
        <v>5960</v>
      </c>
      <c r="B447" s="3" t="s">
        <v>1282</v>
      </c>
      <c r="C447" s="3" t="s">
        <v>219</v>
      </c>
      <c r="D447" s="3" t="s">
        <v>9</v>
      </c>
      <c r="E447" s="3" t="s">
        <v>67</v>
      </c>
      <c r="F447" s="3" t="s">
        <v>68</v>
      </c>
      <c r="G447" s="3" t="s">
        <v>319</v>
      </c>
      <c r="H447" s="3" t="s">
        <v>319</v>
      </c>
    </row>
    <row r="448" spans="1:8" ht="26.25" x14ac:dyDescent="0.25">
      <c r="A448" s="2">
        <v>7332</v>
      </c>
      <c r="B448" s="3" t="s">
        <v>1329</v>
      </c>
      <c r="C448" s="3" t="s">
        <v>592</v>
      </c>
      <c r="D448" s="3" t="s">
        <v>9</v>
      </c>
      <c r="E448" s="3" t="s">
        <v>120</v>
      </c>
      <c r="F448" s="3" t="s">
        <v>68</v>
      </c>
      <c r="G448" s="3" t="s">
        <v>319</v>
      </c>
      <c r="H448" s="3" t="s">
        <v>319</v>
      </c>
    </row>
    <row r="449" spans="1:8" ht="26.25" x14ac:dyDescent="0.25">
      <c r="A449" s="2">
        <v>7366</v>
      </c>
      <c r="B449" s="3" t="s">
        <v>1366</v>
      </c>
      <c r="C449" s="3" t="s">
        <v>195</v>
      </c>
      <c r="D449" s="3" t="s">
        <v>9</v>
      </c>
      <c r="E449" s="3" t="s">
        <v>73</v>
      </c>
      <c r="F449" s="3" t="s">
        <v>24</v>
      </c>
      <c r="G449" s="3" t="s">
        <v>319</v>
      </c>
      <c r="H449" s="3" t="s">
        <v>319</v>
      </c>
    </row>
    <row r="450" spans="1:8" ht="26.25" x14ac:dyDescent="0.25">
      <c r="A450" s="2">
        <v>9582</v>
      </c>
      <c r="B450" s="3" t="s">
        <v>1375</v>
      </c>
      <c r="C450" s="3" t="s">
        <v>1376</v>
      </c>
      <c r="D450" s="3" t="s">
        <v>9</v>
      </c>
      <c r="E450" s="3" t="s">
        <v>41</v>
      </c>
      <c r="F450" s="3" t="s">
        <v>24</v>
      </c>
      <c r="G450" s="3" t="s">
        <v>319</v>
      </c>
      <c r="H450" s="3" t="s">
        <v>319</v>
      </c>
    </row>
    <row r="451" spans="1:8" ht="26.25" x14ac:dyDescent="0.25">
      <c r="A451" s="2">
        <v>24435</v>
      </c>
      <c r="B451" s="3" t="s">
        <v>1470</v>
      </c>
      <c r="C451" s="3" t="s">
        <v>267</v>
      </c>
      <c r="D451" s="3" t="s">
        <v>9</v>
      </c>
      <c r="E451" s="3" t="s">
        <v>38</v>
      </c>
      <c r="F451" s="3" t="s">
        <v>17</v>
      </c>
      <c r="G451" s="3" t="s">
        <v>319</v>
      </c>
      <c r="H451" s="3" t="s">
        <v>319</v>
      </c>
    </row>
    <row r="452" spans="1:8" ht="26.25" x14ac:dyDescent="0.25">
      <c r="A452" s="2">
        <v>80345</v>
      </c>
      <c r="B452" s="3" t="s">
        <v>1484</v>
      </c>
      <c r="C452" s="3" t="s">
        <v>1150</v>
      </c>
      <c r="D452" s="3" t="s">
        <v>9</v>
      </c>
      <c r="E452" s="3" t="s">
        <v>99</v>
      </c>
      <c r="F452" s="3" t="s">
        <v>68</v>
      </c>
      <c r="G452" s="3" t="s">
        <v>319</v>
      </c>
      <c r="H452" s="3" t="s">
        <v>319</v>
      </c>
    </row>
    <row r="453" spans="1:8" ht="26.25" x14ac:dyDescent="0.25">
      <c r="A453" s="2">
        <v>6260</v>
      </c>
      <c r="B453" s="3" t="s">
        <v>117</v>
      </c>
      <c r="C453" s="3" t="s">
        <v>119</v>
      </c>
      <c r="D453" s="3" t="s">
        <v>9</v>
      </c>
      <c r="E453" s="3" t="s">
        <v>120</v>
      </c>
      <c r="F453" s="3" t="s">
        <v>68</v>
      </c>
      <c r="G453" s="3" t="s">
        <v>121</v>
      </c>
      <c r="H453" s="3" t="s">
        <v>121</v>
      </c>
    </row>
    <row r="454" spans="1:8" ht="26.25" x14ac:dyDescent="0.25">
      <c r="A454" s="2">
        <v>7326</v>
      </c>
      <c r="B454" s="3" t="s">
        <v>124</v>
      </c>
      <c r="C454" s="3" t="s">
        <v>125</v>
      </c>
      <c r="D454" s="3" t="s">
        <v>9</v>
      </c>
      <c r="E454" s="3" t="s">
        <v>28</v>
      </c>
      <c r="F454" s="3" t="s">
        <v>24</v>
      </c>
      <c r="G454" s="3" t="s">
        <v>121</v>
      </c>
      <c r="H454" s="3" t="s">
        <v>121</v>
      </c>
    </row>
    <row r="455" spans="1:8" ht="26.25" x14ac:dyDescent="0.25">
      <c r="A455" s="2">
        <v>10386</v>
      </c>
      <c r="B455" s="3" t="s">
        <v>130</v>
      </c>
      <c r="C455" s="3" t="s">
        <v>131</v>
      </c>
      <c r="D455" s="3" t="s">
        <v>9</v>
      </c>
      <c r="E455" s="3" t="s">
        <v>99</v>
      </c>
      <c r="F455" s="3" t="s">
        <v>68</v>
      </c>
      <c r="G455" s="3" t="s">
        <v>121</v>
      </c>
      <c r="H455" s="3" t="s">
        <v>121</v>
      </c>
    </row>
    <row r="456" spans="1:8" ht="26.25" x14ac:dyDescent="0.25">
      <c r="A456" s="2">
        <v>8172</v>
      </c>
      <c r="B456" s="3" t="s">
        <v>141</v>
      </c>
      <c r="C456" s="3" t="s">
        <v>142</v>
      </c>
      <c r="D456" s="3" t="s">
        <v>9</v>
      </c>
      <c r="E456" s="3" t="s">
        <v>143</v>
      </c>
      <c r="F456" s="3" t="s">
        <v>11</v>
      </c>
      <c r="G456" s="3" t="s">
        <v>121</v>
      </c>
      <c r="H456" s="3" t="s">
        <v>144</v>
      </c>
    </row>
    <row r="457" spans="1:8" s="4" customFormat="1" ht="26.25" x14ac:dyDescent="0.25">
      <c r="A457" s="2">
        <v>7353</v>
      </c>
      <c r="B457" s="3" t="s">
        <v>183</v>
      </c>
      <c r="C457" s="3" t="s">
        <v>184</v>
      </c>
      <c r="D457" s="3" t="s">
        <v>9</v>
      </c>
      <c r="E457" s="3" t="s">
        <v>120</v>
      </c>
      <c r="F457" s="3" t="s">
        <v>68</v>
      </c>
      <c r="G457" s="3" t="s">
        <v>121</v>
      </c>
      <c r="H457" s="3" t="s">
        <v>121</v>
      </c>
    </row>
    <row r="458" spans="1:8" s="4" customFormat="1" ht="26.25" x14ac:dyDescent="0.25">
      <c r="A458" s="2">
        <v>8469</v>
      </c>
      <c r="B458" s="3" t="s">
        <v>213</v>
      </c>
      <c r="C458" s="3" t="s">
        <v>214</v>
      </c>
      <c r="D458" s="3" t="s">
        <v>9</v>
      </c>
      <c r="E458" s="3" t="s">
        <v>16</v>
      </c>
      <c r="F458" s="3" t="s">
        <v>80</v>
      </c>
      <c r="G458" s="3" t="s">
        <v>121</v>
      </c>
      <c r="H458" s="3" t="s">
        <v>215</v>
      </c>
    </row>
    <row r="459" spans="1:8" s="4" customFormat="1" ht="26.25" x14ac:dyDescent="0.25">
      <c r="A459" s="2">
        <v>7603</v>
      </c>
      <c r="B459" s="3" t="s">
        <v>280</v>
      </c>
      <c r="C459" s="3" t="s">
        <v>58</v>
      </c>
      <c r="D459" s="3" t="s">
        <v>9</v>
      </c>
      <c r="E459" s="3" t="s">
        <v>120</v>
      </c>
      <c r="F459" s="3" t="s">
        <v>68</v>
      </c>
      <c r="G459" s="3" t="s">
        <v>121</v>
      </c>
      <c r="H459" s="3" t="s">
        <v>121</v>
      </c>
    </row>
    <row r="460" spans="1:8" s="4" customFormat="1" ht="26.25" x14ac:dyDescent="0.25">
      <c r="A460" s="2">
        <v>7494</v>
      </c>
      <c r="B460" s="3" t="s">
        <v>297</v>
      </c>
      <c r="C460" s="3" t="s">
        <v>125</v>
      </c>
      <c r="D460" s="3" t="s">
        <v>9</v>
      </c>
      <c r="E460" s="3" t="s">
        <v>178</v>
      </c>
      <c r="F460" s="3" t="s">
        <v>24</v>
      </c>
      <c r="G460" s="3" t="s">
        <v>121</v>
      </c>
      <c r="H460" s="3" t="s">
        <v>121</v>
      </c>
    </row>
    <row r="461" spans="1:8" s="4" customFormat="1" ht="26.25" x14ac:dyDescent="0.25">
      <c r="A461" s="2">
        <v>8664</v>
      </c>
      <c r="B461" s="3" t="s">
        <v>307</v>
      </c>
      <c r="C461" s="3" t="s">
        <v>58</v>
      </c>
      <c r="D461" s="3" t="s">
        <v>9</v>
      </c>
      <c r="E461" s="3" t="s">
        <v>120</v>
      </c>
      <c r="F461" s="3" t="s">
        <v>68</v>
      </c>
      <c r="G461" s="3" t="s">
        <v>121</v>
      </c>
      <c r="H461" s="3" t="s">
        <v>121</v>
      </c>
    </row>
    <row r="462" spans="1:8" s="4" customFormat="1" ht="26.25" x14ac:dyDescent="0.25">
      <c r="A462" s="2">
        <v>7305</v>
      </c>
      <c r="B462" s="3" t="s">
        <v>316</v>
      </c>
      <c r="C462" s="3" t="s">
        <v>318</v>
      </c>
      <c r="D462" s="3" t="s">
        <v>9</v>
      </c>
      <c r="E462" s="3" t="s">
        <v>73</v>
      </c>
      <c r="F462" s="3" t="s">
        <v>24</v>
      </c>
      <c r="G462" s="3" t="s">
        <v>121</v>
      </c>
      <c r="H462" s="3" t="s">
        <v>121</v>
      </c>
    </row>
    <row r="463" spans="1:8" s="4" customFormat="1" ht="26.25" x14ac:dyDescent="0.25">
      <c r="A463" s="2">
        <v>7304</v>
      </c>
      <c r="B463" s="3" t="s">
        <v>345</v>
      </c>
      <c r="C463" s="3" t="s">
        <v>246</v>
      </c>
      <c r="D463" s="3" t="s">
        <v>9</v>
      </c>
      <c r="E463" s="3" t="s">
        <v>73</v>
      </c>
      <c r="F463" s="3" t="s">
        <v>24</v>
      </c>
      <c r="G463" s="3" t="s">
        <v>121</v>
      </c>
      <c r="H463" s="3" t="s">
        <v>121</v>
      </c>
    </row>
    <row r="464" spans="1:8" s="4" customFormat="1" ht="26.25" x14ac:dyDescent="0.25">
      <c r="A464" s="2">
        <v>7532</v>
      </c>
      <c r="B464" s="3" t="s">
        <v>361</v>
      </c>
      <c r="C464" s="3" t="s">
        <v>222</v>
      </c>
      <c r="D464" s="3" t="s">
        <v>9</v>
      </c>
      <c r="E464" s="3" t="s">
        <v>16</v>
      </c>
      <c r="F464" s="3" t="s">
        <v>17</v>
      </c>
      <c r="G464" s="3" t="s">
        <v>121</v>
      </c>
      <c r="H464" s="3" t="s">
        <v>215</v>
      </c>
    </row>
    <row r="465" spans="1:8" s="4" customFormat="1" ht="26.25" x14ac:dyDescent="0.25">
      <c r="A465" s="2">
        <v>7594</v>
      </c>
      <c r="B465" s="3" t="s">
        <v>391</v>
      </c>
      <c r="C465" s="3" t="s">
        <v>63</v>
      </c>
      <c r="D465" s="3" t="s">
        <v>9</v>
      </c>
      <c r="E465" s="3" t="s">
        <v>178</v>
      </c>
      <c r="F465" s="3" t="s">
        <v>24</v>
      </c>
      <c r="G465" s="3" t="s">
        <v>121</v>
      </c>
      <c r="H465" s="3" t="s">
        <v>121</v>
      </c>
    </row>
    <row r="466" spans="1:8" s="4" customFormat="1" ht="26.25" x14ac:dyDescent="0.25">
      <c r="A466" s="2">
        <v>9552</v>
      </c>
      <c r="B466" s="3" t="s">
        <v>429</v>
      </c>
      <c r="C466" s="3" t="s">
        <v>431</v>
      </c>
      <c r="D466" s="3" t="s">
        <v>9</v>
      </c>
      <c r="E466" s="3" t="s">
        <v>73</v>
      </c>
      <c r="F466" s="3" t="s">
        <v>24</v>
      </c>
      <c r="G466" s="3" t="s">
        <v>121</v>
      </c>
      <c r="H466" s="3" t="s">
        <v>121</v>
      </c>
    </row>
    <row r="467" spans="1:8" s="4" customFormat="1" ht="26.25" x14ac:dyDescent="0.25">
      <c r="A467" s="2">
        <v>7803</v>
      </c>
      <c r="B467" s="3" t="s">
        <v>453</v>
      </c>
      <c r="C467" s="3" t="s">
        <v>246</v>
      </c>
      <c r="D467" s="3" t="s">
        <v>9</v>
      </c>
      <c r="E467" s="3" t="s">
        <v>178</v>
      </c>
      <c r="F467" s="3" t="s">
        <v>24</v>
      </c>
      <c r="G467" s="3" t="s">
        <v>121</v>
      </c>
      <c r="H467" s="3" t="s">
        <v>121</v>
      </c>
    </row>
    <row r="468" spans="1:8" s="4" customFormat="1" ht="26.25" x14ac:dyDescent="0.25">
      <c r="A468" s="2">
        <v>10824</v>
      </c>
      <c r="B468" s="3" t="s">
        <v>480</v>
      </c>
      <c r="C468" s="3" t="s">
        <v>459</v>
      </c>
      <c r="D468" s="3" t="s">
        <v>9</v>
      </c>
      <c r="E468" s="3" t="s">
        <v>28</v>
      </c>
      <c r="F468" s="3" t="s">
        <v>24</v>
      </c>
      <c r="G468" s="3" t="s">
        <v>121</v>
      </c>
      <c r="H468" s="3" t="s">
        <v>121</v>
      </c>
    </row>
    <row r="469" spans="1:8" s="4" customFormat="1" ht="26.25" x14ac:dyDescent="0.25">
      <c r="A469" s="2">
        <v>80175</v>
      </c>
      <c r="B469" s="3" t="s">
        <v>496</v>
      </c>
      <c r="C469" s="3" t="s">
        <v>54</v>
      </c>
      <c r="D469" s="3" t="s">
        <v>9</v>
      </c>
      <c r="E469" s="3" t="s">
        <v>10</v>
      </c>
      <c r="F469" s="3" t="s">
        <v>24</v>
      </c>
      <c r="G469" s="3" t="s">
        <v>121</v>
      </c>
      <c r="H469" s="3" t="s">
        <v>121</v>
      </c>
    </row>
    <row r="470" spans="1:8" s="4" customFormat="1" ht="26.25" x14ac:dyDescent="0.25">
      <c r="A470" s="2">
        <v>70111</v>
      </c>
      <c r="B470" s="3" t="s">
        <v>501</v>
      </c>
      <c r="C470" s="3" t="s">
        <v>131</v>
      </c>
      <c r="D470" s="3" t="s">
        <v>9</v>
      </c>
      <c r="E470" s="3" t="s">
        <v>67</v>
      </c>
      <c r="F470" s="3" t="s">
        <v>68</v>
      </c>
      <c r="G470" s="3" t="s">
        <v>121</v>
      </c>
      <c r="H470" s="3" t="s">
        <v>121</v>
      </c>
    </row>
    <row r="471" spans="1:8" s="4" customFormat="1" ht="26.25" x14ac:dyDescent="0.25">
      <c r="A471" s="2">
        <v>8194</v>
      </c>
      <c r="B471" s="3" t="s">
        <v>513</v>
      </c>
      <c r="C471" s="3" t="s">
        <v>136</v>
      </c>
      <c r="D471" s="3" t="s">
        <v>9</v>
      </c>
      <c r="E471" s="3" t="s">
        <v>10</v>
      </c>
      <c r="F471" s="3" t="s">
        <v>24</v>
      </c>
      <c r="G471" s="3" t="s">
        <v>121</v>
      </c>
      <c r="H471" s="3" t="s">
        <v>121</v>
      </c>
    </row>
    <row r="472" spans="1:8" s="4" customFormat="1" ht="26.25" x14ac:dyDescent="0.25">
      <c r="A472" s="2">
        <v>7355</v>
      </c>
      <c r="B472" s="3" t="s">
        <v>514</v>
      </c>
      <c r="C472" s="3" t="s">
        <v>190</v>
      </c>
      <c r="D472" s="3" t="s">
        <v>9</v>
      </c>
      <c r="E472" s="3" t="s">
        <v>120</v>
      </c>
      <c r="F472" s="3" t="s">
        <v>68</v>
      </c>
      <c r="G472" s="3" t="s">
        <v>121</v>
      </c>
      <c r="H472" s="3" t="s">
        <v>121</v>
      </c>
    </row>
    <row r="473" spans="1:8" ht="26.25" x14ac:dyDescent="0.25">
      <c r="A473" s="2">
        <v>6787</v>
      </c>
      <c r="B473" s="3" t="s">
        <v>521</v>
      </c>
      <c r="C473" s="3" t="s">
        <v>522</v>
      </c>
      <c r="D473" s="3" t="s">
        <v>9</v>
      </c>
      <c r="E473" s="3" t="s">
        <v>120</v>
      </c>
      <c r="F473" s="3" t="s">
        <v>68</v>
      </c>
      <c r="G473" s="3" t="s">
        <v>121</v>
      </c>
      <c r="H473" s="3" t="s">
        <v>121</v>
      </c>
    </row>
    <row r="474" spans="1:8" ht="26.25" x14ac:dyDescent="0.25">
      <c r="A474" s="2">
        <v>7471</v>
      </c>
      <c r="B474" s="3" t="s">
        <v>546</v>
      </c>
      <c r="C474" s="3" t="s">
        <v>321</v>
      </c>
      <c r="D474" s="3" t="s">
        <v>9</v>
      </c>
      <c r="E474" s="3" t="s">
        <v>41</v>
      </c>
      <c r="F474" s="3" t="s">
        <v>24</v>
      </c>
      <c r="G474" s="3" t="s">
        <v>121</v>
      </c>
      <c r="H474" s="3" t="s">
        <v>121</v>
      </c>
    </row>
    <row r="475" spans="1:8" x14ac:dyDescent="0.25">
      <c r="A475" s="2">
        <v>12545</v>
      </c>
      <c r="B475" s="3" t="s">
        <v>555</v>
      </c>
      <c r="C475" s="3" t="s">
        <v>208</v>
      </c>
      <c r="D475" s="3" t="s">
        <v>9</v>
      </c>
      <c r="E475" s="3" t="s">
        <v>383</v>
      </c>
      <c r="F475" s="3" t="s">
        <v>17</v>
      </c>
      <c r="G475" s="3" t="s">
        <v>121</v>
      </c>
      <c r="H475" s="3" t="s">
        <v>121</v>
      </c>
    </row>
    <row r="476" spans="1:8" ht="26.25" x14ac:dyDescent="0.25">
      <c r="A476" s="2">
        <v>9419</v>
      </c>
      <c r="B476" s="3" t="s">
        <v>572</v>
      </c>
      <c r="C476" s="3" t="s">
        <v>573</v>
      </c>
      <c r="D476" s="3" t="s">
        <v>9</v>
      </c>
      <c r="E476" s="3" t="s">
        <v>67</v>
      </c>
      <c r="F476" s="3" t="s">
        <v>68</v>
      </c>
      <c r="G476" s="3" t="s">
        <v>121</v>
      </c>
      <c r="H476" s="3" t="s">
        <v>121</v>
      </c>
    </row>
    <row r="477" spans="1:8" ht="26.25" x14ac:dyDescent="0.25">
      <c r="A477" s="2">
        <v>11498</v>
      </c>
      <c r="B477" s="3" t="s">
        <v>596</v>
      </c>
      <c r="C477" s="3" t="s">
        <v>156</v>
      </c>
      <c r="D477" s="3" t="s">
        <v>162</v>
      </c>
      <c r="E477" s="3" t="s">
        <v>59</v>
      </c>
      <c r="F477" s="3" t="s">
        <v>68</v>
      </c>
      <c r="G477" s="3" t="s">
        <v>121</v>
      </c>
      <c r="H477" s="3" t="s">
        <v>121</v>
      </c>
    </row>
    <row r="478" spans="1:8" ht="26.25" x14ac:dyDescent="0.25">
      <c r="A478" s="2">
        <v>9423</v>
      </c>
      <c r="B478" s="3" t="s">
        <v>618</v>
      </c>
      <c r="C478" s="3" t="s">
        <v>259</v>
      </c>
      <c r="D478" s="3" t="s">
        <v>9</v>
      </c>
      <c r="E478" s="3" t="s">
        <v>41</v>
      </c>
      <c r="F478" s="3" t="s">
        <v>24</v>
      </c>
      <c r="G478" s="3" t="s">
        <v>121</v>
      </c>
      <c r="H478" s="3" t="s">
        <v>121</v>
      </c>
    </row>
    <row r="479" spans="1:8" ht="26.25" x14ac:dyDescent="0.25">
      <c r="A479" s="2">
        <v>9243</v>
      </c>
      <c r="B479" s="3" t="s">
        <v>627</v>
      </c>
      <c r="C479" s="3" t="s">
        <v>252</v>
      </c>
      <c r="D479" s="3" t="s">
        <v>9</v>
      </c>
      <c r="E479" s="3" t="s">
        <v>99</v>
      </c>
      <c r="F479" s="3" t="s">
        <v>68</v>
      </c>
      <c r="G479" s="3" t="s">
        <v>121</v>
      </c>
      <c r="H479" s="3" t="s">
        <v>121</v>
      </c>
    </row>
    <row r="480" spans="1:8" x14ac:dyDescent="0.25">
      <c r="A480" s="2">
        <v>9424</v>
      </c>
      <c r="B480" s="3" t="s">
        <v>649</v>
      </c>
      <c r="C480" s="3" t="s">
        <v>650</v>
      </c>
      <c r="D480" s="3" t="s">
        <v>9</v>
      </c>
      <c r="E480" s="3" t="s">
        <v>50</v>
      </c>
      <c r="F480" s="3" t="s">
        <v>17</v>
      </c>
      <c r="G480" s="3" t="s">
        <v>121</v>
      </c>
      <c r="H480" s="3" t="s">
        <v>121</v>
      </c>
    </row>
    <row r="481" spans="1:8" ht="26.25" x14ac:dyDescent="0.25">
      <c r="A481" s="2">
        <v>6309</v>
      </c>
      <c r="B481" s="3" t="s">
        <v>654</v>
      </c>
      <c r="C481" s="3" t="s">
        <v>313</v>
      </c>
      <c r="D481" s="3" t="s">
        <v>9</v>
      </c>
      <c r="E481" s="3" t="s">
        <v>67</v>
      </c>
      <c r="F481" s="3" t="s">
        <v>68</v>
      </c>
      <c r="G481" s="3" t="s">
        <v>121</v>
      </c>
      <c r="H481" s="3" t="s">
        <v>121</v>
      </c>
    </row>
    <row r="482" spans="1:8" ht="26.25" x14ac:dyDescent="0.25">
      <c r="A482" s="2">
        <v>6724</v>
      </c>
      <c r="B482" s="3" t="s">
        <v>661</v>
      </c>
      <c r="C482" s="3" t="s">
        <v>350</v>
      </c>
      <c r="D482" s="3" t="s">
        <v>9</v>
      </c>
      <c r="E482" s="3" t="s">
        <v>73</v>
      </c>
      <c r="F482" s="3" t="s">
        <v>24</v>
      </c>
      <c r="G482" s="3" t="s">
        <v>121</v>
      </c>
      <c r="H482" s="3" t="s">
        <v>121</v>
      </c>
    </row>
    <row r="483" spans="1:8" x14ac:dyDescent="0.25">
      <c r="A483" s="2">
        <v>10226</v>
      </c>
      <c r="B483" s="3" t="s">
        <v>665</v>
      </c>
      <c r="C483" s="3" t="s">
        <v>66</v>
      </c>
      <c r="D483" s="3" t="s">
        <v>9</v>
      </c>
      <c r="E483" s="3" t="s">
        <v>16</v>
      </c>
      <c r="F483" s="3" t="s">
        <v>17</v>
      </c>
      <c r="G483" s="3" t="s">
        <v>121</v>
      </c>
      <c r="H483" s="3" t="s">
        <v>121</v>
      </c>
    </row>
    <row r="484" spans="1:8" ht="26.25" x14ac:dyDescent="0.25">
      <c r="A484" s="2">
        <v>7302</v>
      </c>
      <c r="B484" s="3" t="s">
        <v>665</v>
      </c>
      <c r="C484" s="3" t="s">
        <v>666</v>
      </c>
      <c r="D484" s="3" t="s">
        <v>9</v>
      </c>
      <c r="E484" s="3" t="s">
        <v>73</v>
      </c>
      <c r="F484" s="3" t="s">
        <v>24</v>
      </c>
      <c r="G484" s="3" t="s">
        <v>121</v>
      </c>
      <c r="H484" s="3" t="s">
        <v>121</v>
      </c>
    </row>
    <row r="485" spans="1:8" ht="26.25" x14ac:dyDescent="0.25">
      <c r="A485" s="2">
        <v>8912</v>
      </c>
      <c r="B485" s="3" t="s">
        <v>680</v>
      </c>
      <c r="C485" s="3" t="s">
        <v>681</v>
      </c>
      <c r="D485" s="3" t="s">
        <v>9</v>
      </c>
      <c r="E485" s="3" t="s">
        <v>73</v>
      </c>
      <c r="F485" s="3" t="s">
        <v>24</v>
      </c>
      <c r="G485" s="3" t="s">
        <v>121</v>
      </c>
      <c r="H485" s="3" t="s">
        <v>121</v>
      </c>
    </row>
    <row r="486" spans="1:8" ht="26.25" x14ac:dyDescent="0.25">
      <c r="A486" s="2">
        <v>8909</v>
      </c>
      <c r="B486" s="3" t="s">
        <v>741</v>
      </c>
      <c r="C486" s="3" t="s">
        <v>184</v>
      </c>
      <c r="D486" s="3" t="s">
        <v>9</v>
      </c>
      <c r="E486" s="3" t="s">
        <v>67</v>
      </c>
      <c r="F486" s="3" t="s">
        <v>68</v>
      </c>
      <c r="G486" s="3" t="s">
        <v>121</v>
      </c>
      <c r="H486" s="3" t="s">
        <v>121</v>
      </c>
    </row>
    <row r="487" spans="1:8" ht="26.25" x14ac:dyDescent="0.25">
      <c r="A487" s="2">
        <v>7781</v>
      </c>
      <c r="B487" s="3" t="s">
        <v>751</v>
      </c>
      <c r="C487" s="3" t="s">
        <v>752</v>
      </c>
      <c r="D487" s="3" t="s">
        <v>9</v>
      </c>
      <c r="E487" s="3" t="s">
        <v>206</v>
      </c>
      <c r="F487" s="3" t="s">
        <v>68</v>
      </c>
      <c r="G487" s="3" t="s">
        <v>121</v>
      </c>
      <c r="H487" s="3" t="s">
        <v>121</v>
      </c>
    </row>
    <row r="488" spans="1:8" s="4" customFormat="1" ht="26.25" x14ac:dyDescent="0.25">
      <c r="A488" s="2">
        <v>9454</v>
      </c>
      <c r="B488" s="3" t="s">
        <v>762</v>
      </c>
      <c r="C488" s="3" t="s">
        <v>156</v>
      </c>
      <c r="D488" s="3" t="s">
        <v>9</v>
      </c>
      <c r="E488" s="3" t="s">
        <v>120</v>
      </c>
      <c r="F488" s="3" t="s">
        <v>68</v>
      </c>
      <c r="G488" s="3" t="s">
        <v>121</v>
      </c>
      <c r="H488" s="3" t="s">
        <v>121</v>
      </c>
    </row>
    <row r="489" spans="1:8" s="4" customFormat="1" ht="26.25" x14ac:dyDescent="0.25">
      <c r="A489" s="2">
        <v>7587</v>
      </c>
      <c r="B489" s="3" t="s">
        <v>763</v>
      </c>
      <c r="C489" s="3" t="s">
        <v>363</v>
      </c>
      <c r="D489" s="3" t="s">
        <v>9</v>
      </c>
      <c r="E489" s="3" t="s">
        <v>120</v>
      </c>
      <c r="F489" s="3" t="s">
        <v>68</v>
      </c>
      <c r="G489" s="3" t="s">
        <v>121</v>
      </c>
      <c r="H489" s="3" t="s">
        <v>121</v>
      </c>
    </row>
    <row r="490" spans="1:8" s="4" customFormat="1" ht="26.25" x14ac:dyDescent="0.25">
      <c r="A490" s="2">
        <v>9721</v>
      </c>
      <c r="B490" s="3" t="s">
        <v>766</v>
      </c>
      <c r="C490" s="3" t="s">
        <v>767</v>
      </c>
      <c r="D490" s="3" t="s">
        <v>9</v>
      </c>
      <c r="E490" s="3" t="s">
        <v>41</v>
      </c>
      <c r="F490" s="3" t="s">
        <v>24</v>
      </c>
      <c r="G490" s="3" t="s">
        <v>121</v>
      </c>
      <c r="H490" s="3" t="s">
        <v>121</v>
      </c>
    </row>
    <row r="491" spans="1:8" s="4" customFormat="1" ht="26.25" x14ac:dyDescent="0.25">
      <c r="A491" s="2">
        <v>10255</v>
      </c>
      <c r="B491" s="3" t="s">
        <v>779</v>
      </c>
      <c r="C491" s="3" t="s">
        <v>780</v>
      </c>
      <c r="D491" s="3" t="s">
        <v>9</v>
      </c>
      <c r="E491" s="3" t="s">
        <v>59</v>
      </c>
      <c r="F491" s="3" t="s">
        <v>68</v>
      </c>
      <c r="G491" s="3" t="s">
        <v>121</v>
      </c>
      <c r="H491" s="3" t="s">
        <v>121</v>
      </c>
    </row>
    <row r="492" spans="1:8" s="4" customFormat="1" ht="26.25" x14ac:dyDescent="0.25">
      <c r="A492" s="2">
        <v>9482</v>
      </c>
      <c r="B492" s="3" t="s">
        <v>789</v>
      </c>
      <c r="C492" s="3" t="s">
        <v>350</v>
      </c>
      <c r="D492" s="3" t="s">
        <v>9</v>
      </c>
      <c r="E492" s="3" t="s">
        <v>73</v>
      </c>
      <c r="F492" s="3" t="s">
        <v>24</v>
      </c>
      <c r="G492" s="3" t="s">
        <v>121</v>
      </c>
      <c r="H492" s="3" t="s">
        <v>121</v>
      </c>
    </row>
    <row r="493" spans="1:8" s="4" customFormat="1" ht="26.25" x14ac:dyDescent="0.25">
      <c r="A493" s="2">
        <v>7493</v>
      </c>
      <c r="B493" s="3" t="s">
        <v>803</v>
      </c>
      <c r="C493" s="3" t="s">
        <v>238</v>
      </c>
      <c r="D493" s="3" t="s">
        <v>9</v>
      </c>
      <c r="E493" s="3" t="s">
        <v>120</v>
      </c>
      <c r="F493" s="3" t="s">
        <v>68</v>
      </c>
      <c r="G493" s="3" t="s">
        <v>121</v>
      </c>
      <c r="H493" s="3" t="s">
        <v>121</v>
      </c>
    </row>
    <row r="494" spans="1:8" s="4" customFormat="1" ht="26.25" x14ac:dyDescent="0.25">
      <c r="A494" s="2">
        <v>7335</v>
      </c>
      <c r="B494" s="3" t="s">
        <v>834</v>
      </c>
      <c r="C494" s="3" t="s">
        <v>259</v>
      </c>
      <c r="D494" s="3" t="s">
        <v>9</v>
      </c>
      <c r="E494" s="3" t="s">
        <v>73</v>
      </c>
      <c r="F494" s="3" t="s">
        <v>24</v>
      </c>
      <c r="G494" s="3" t="s">
        <v>121</v>
      </c>
      <c r="H494" s="3" t="s">
        <v>121</v>
      </c>
    </row>
    <row r="495" spans="1:8" s="4" customFormat="1" ht="26.25" x14ac:dyDescent="0.25">
      <c r="A495" s="2">
        <v>4918</v>
      </c>
      <c r="B495" s="3" t="s">
        <v>839</v>
      </c>
      <c r="C495" s="3" t="s">
        <v>522</v>
      </c>
      <c r="D495" s="3" t="s">
        <v>9</v>
      </c>
      <c r="E495" s="3" t="s">
        <v>120</v>
      </c>
      <c r="F495" s="3" t="s">
        <v>68</v>
      </c>
      <c r="G495" s="3" t="s">
        <v>121</v>
      </c>
      <c r="H495" s="3" t="s">
        <v>121</v>
      </c>
    </row>
    <row r="496" spans="1:8" s="4" customFormat="1" ht="26.25" x14ac:dyDescent="0.25">
      <c r="A496" s="2">
        <v>8197</v>
      </c>
      <c r="B496" s="3" t="s">
        <v>853</v>
      </c>
      <c r="C496" s="3" t="s">
        <v>125</v>
      </c>
      <c r="D496" s="3" t="s">
        <v>9</v>
      </c>
      <c r="E496" s="3" t="s">
        <v>67</v>
      </c>
      <c r="F496" s="3" t="s">
        <v>68</v>
      </c>
      <c r="G496" s="3" t="s">
        <v>121</v>
      </c>
      <c r="H496" s="3" t="s">
        <v>121</v>
      </c>
    </row>
    <row r="497" spans="1:8" s="4" customFormat="1" ht="26.25" x14ac:dyDescent="0.25">
      <c r="A497" s="2">
        <v>7273</v>
      </c>
      <c r="B497" s="3" t="s">
        <v>887</v>
      </c>
      <c r="C497" s="3" t="s">
        <v>256</v>
      </c>
      <c r="D497" s="3" t="s">
        <v>9</v>
      </c>
      <c r="E497" s="3" t="s">
        <v>178</v>
      </c>
      <c r="F497" s="3" t="s">
        <v>24</v>
      </c>
      <c r="G497" s="3" t="s">
        <v>121</v>
      </c>
      <c r="H497" s="3" t="s">
        <v>121</v>
      </c>
    </row>
    <row r="498" spans="1:8" s="4" customFormat="1" ht="26.25" x14ac:dyDescent="0.25">
      <c r="A498" s="2">
        <v>5671</v>
      </c>
      <c r="B498" s="3" t="s">
        <v>888</v>
      </c>
      <c r="C498" s="3" t="s">
        <v>889</v>
      </c>
      <c r="D498" s="3" t="s">
        <v>9</v>
      </c>
      <c r="E498" s="3" t="s">
        <v>10</v>
      </c>
      <c r="F498" s="3" t="s">
        <v>11</v>
      </c>
      <c r="G498" s="3" t="s">
        <v>121</v>
      </c>
      <c r="H498" s="3" t="s">
        <v>890</v>
      </c>
    </row>
    <row r="499" spans="1:8" s="4" customFormat="1" ht="26.25" x14ac:dyDescent="0.25">
      <c r="A499" s="2">
        <v>7352</v>
      </c>
      <c r="B499" s="3" t="s">
        <v>894</v>
      </c>
      <c r="C499" s="3" t="s">
        <v>410</v>
      </c>
      <c r="D499" s="3" t="s">
        <v>9</v>
      </c>
      <c r="E499" s="3" t="s">
        <v>99</v>
      </c>
      <c r="F499" s="3" t="s">
        <v>68</v>
      </c>
      <c r="G499" s="3" t="s">
        <v>121</v>
      </c>
      <c r="H499" s="3" t="s">
        <v>121</v>
      </c>
    </row>
    <row r="500" spans="1:8" s="4" customFormat="1" ht="26.25" x14ac:dyDescent="0.25">
      <c r="A500" s="2">
        <v>80067</v>
      </c>
      <c r="B500" s="3" t="s">
        <v>903</v>
      </c>
      <c r="C500" s="3" t="s">
        <v>904</v>
      </c>
      <c r="D500" s="3" t="s">
        <v>9</v>
      </c>
      <c r="E500" s="3" t="s">
        <v>10</v>
      </c>
      <c r="F500" s="3" t="s">
        <v>24</v>
      </c>
      <c r="G500" s="3" t="s">
        <v>121</v>
      </c>
      <c r="H500" s="3" t="s">
        <v>121</v>
      </c>
    </row>
    <row r="501" spans="1:8" s="4" customFormat="1" ht="26.25" x14ac:dyDescent="0.25">
      <c r="A501" s="2">
        <v>10848</v>
      </c>
      <c r="B501" s="3" t="s">
        <v>920</v>
      </c>
      <c r="C501" s="3" t="s">
        <v>170</v>
      </c>
      <c r="D501" s="3" t="s">
        <v>9</v>
      </c>
      <c r="E501" s="3" t="s">
        <v>23</v>
      </c>
      <c r="F501" s="3" t="s">
        <v>11</v>
      </c>
      <c r="G501" s="3" t="s">
        <v>121</v>
      </c>
      <c r="H501" s="3" t="s">
        <v>890</v>
      </c>
    </row>
    <row r="502" spans="1:8" s="4" customFormat="1" x14ac:dyDescent="0.25">
      <c r="A502" s="2">
        <v>18384</v>
      </c>
      <c r="B502" s="3" t="s">
        <v>933</v>
      </c>
      <c r="C502" s="3" t="s">
        <v>934</v>
      </c>
      <c r="D502" s="3" t="s">
        <v>9</v>
      </c>
      <c r="E502" s="3" t="s">
        <v>383</v>
      </c>
      <c r="F502" s="3" t="s">
        <v>17</v>
      </c>
      <c r="G502" s="3" t="s">
        <v>121</v>
      </c>
      <c r="H502" s="3" t="s">
        <v>121</v>
      </c>
    </row>
    <row r="503" spans="1:8" s="4" customFormat="1" ht="26.25" x14ac:dyDescent="0.25">
      <c r="A503" s="2">
        <v>6715</v>
      </c>
      <c r="B503" s="3" t="s">
        <v>937</v>
      </c>
      <c r="C503" s="3" t="s">
        <v>614</v>
      </c>
      <c r="D503" s="3" t="s">
        <v>9</v>
      </c>
      <c r="E503" s="3" t="s">
        <v>143</v>
      </c>
      <c r="F503" s="3" t="s">
        <v>24</v>
      </c>
      <c r="G503" s="3" t="s">
        <v>121</v>
      </c>
      <c r="H503" s="3" t="s">
        <v>121</v>
      </c>
    </row>
    <row r="504" spans="1:8" ht="26.25" x14ac:dyDescent="0.25">
      <c r="A504" s="2">
        <v>9105</v>
      </c>
      <c r="B504" s="3" t="s">
        <v>952</v>
      </c>
      <c r="C504" s="3" t="s">
        <v>953</v>
      </c>
      <c r="D504" s="3" t="s">
        <v>9</v>
      </c>
      <c r="E504" s="3" t="s">
        <v>73</v>
      </c>
      <c r="F504" s="3" t="s">
        <v>24</v>
      </c>
      <c r="G504" s="3" t="s">
        <v>121</v>
      </c>
      <c r="H504" s="3" t="s">
        <v>121</v>
      </c>
    </row>
    <row r="505" spans="1:8" ht="26.25" x14ac:dyDescent="0.25">
      <c r="A505" s="2">
        <v>10539</v>
      </c>
      <c r="B505" s="3" t="s">
        <v>967</v>
      </c>
      <c r="C505" s="3" t="s">
        <v>968</v>
      </c>
      <c r="D505" s="3" t="s">
        <v>9</v>
      </c>
      <c r="E505" s="3" t="s">
        <v>120</v>
      </c>
      <c r="F505" s="3" t="s">
        <v>68</v>
      </c>
      <c r="G505" s="3" t="s">
        <v>121</v>
      </c>
      <c r="H505" s="3" t="s">
        <v>121</v>
      </c>
    </row>
    <row r="506" spans="1:8" ht="26.25" x14ac:dyDescent="0.25">
      <c r="A506" s="2">
        <v>9294</v>
      </c>
      <c r="B506" s="3" t="s">
        <v>969</v>
      </c>
      <c r="C506" s="3" t="s">
        <v>190</v>
      </c>
      <c r="D506" s="3" t="s">
        <v>9</v>
      </c>
      <c r="E506" s="3" t="s">
        <v>41</v>
      </c>
      <c r="F506" s="3" t="s">
        <v>11</v>
      </c>
      <c r="G506" s="3" t="s">
        <v>121</v>
      </c>
      <c r="H506" s="3" t="s">
        <v>144</v>
      </c>
    </row>
    <row r="507" spans="1:8" ht="26.25" x14ac:dyDescent="0.25">
      <c r="A507" s="2">
        <v>9723</v>
      </c>
      <c r="B507" s="3" t="s">
        <v>986</v>
      </c>
      <c r="C507" s="3" t="s">
        <v>455</v>
      </c>
      <c r="D507" s="3" t="s">
        <v>9</v>
      </c>
      <c r="E507" s="3" t="s">
        <v>73</v>
      </c>
      <c r="F507" s="3" t="s">
        <v>24</v>
      </c>
      <c r="G507" s="3" t="s">
        <v>121</v>
      </c>
      <c r="H507" s="3" t="s">
        <v>121</v>
      </c>
    </row>
    <row r="508" spans="1:8" ht="26.25" x14ac:dyDescent="0.25">
      <c r="A508" s="2">
        <v>80130</v>
      </c>
      <c r="B508" s="3" t="s">
        <v>995</v>
      </c>
      <c r="C508" s="3" t="s">
        <v>170</v>
      </c>
      <c r="D508" s="3" t="s">
        <v>9</v>
      </c>
      <c r="E508" s="3" t="s">
        <v>10</v>
      </c>
      <c r="F508" s="3" t="s">
        <v>24</v>
      </c>
      <c r="G508" s="3" t="s">
        <v>121</v>
      </c>
      <c r="H508" s="3" t="s">
        <v>121</v>
      </c>
    </row>
    <row r="509" spans="1:8" ht="26.25" x14ac:dyDescent="0.25">
      <c r="A509" s="2">
        <v>4954</v>
      </c>
      <c r="B509" s="3" t="s">
        <v>1025</v>
      </c>
      <c r="C509" s="3" t="s">
        <v>1026</v>
      </c>
      <c r="D509" s="3" t="s">
        <v>9</v>
      </c>
      <c r="E509" s="3" t="s">
        <v>120</v>
      </c>
      <c r="F509" s="3" t="s">
        <v>68</v>
      </c>
      <c r="G509" s="3" t="s">
        <v>121</v>
      </c>
      <c r="H509" s="3" t="s">
        <v>121</v>
      </c>
    </row>
    <row r="510" spans="1:8" ht="26.25" x14ac:dyDescent="0.25">
      <c r="A510" s="2">
        <v>8843</v>
      </c>
      <c r="B510" s="3" t="s">
        <v>1062</v>
      </c>
      <c r="C510" s="3" t="s">
        <v>79</v>
      </c>
      <c r="D510" s="3" t="s">
        <v>9</v>
      </c>
      <c r="E510" s="3" t="s">
        <v>10</v>
      </c>
      <c r="F510" s="3" t="s">
        <v>24</v>
      </c>
      <c r="G510" s="3" t="s">
        <v>121</v>
      </c>
      <c r="H510" s="3" t="s">
        <v>121</v>
      </c>
    </row>
    <row r="511" spans="1:8" ht="26.25" x14ac:dyDescent="0.25">
      <c r="A511" s="2">
        <v>9249</v>
      </c>
      <c r="B511" s="3" t="s">
        <v>1066</v>
      </c>
      <c r="C511" s="3" t="s">
        <v>161</v>
      </c>
      <c r="D511" s="3" t="s">
        <v>9</v>
      </c>
      <c r="E511" s="3" t="s">
        <v>73</v>
      </c>
      <c r="F511" s="3" t="s">
        <v>24</v>
      </c>
      <c r="G511" s="3" t="s">
        <v>121</v>
      </c>
      <c r="H511" s="3" t="s">
        <v>121</v>
      </c>
    </row>
    <row r="512" spans="1:8" ht="26.25" x14ac:dyDescent="0.25">
      <c r="A512" s="2">
        <v>9724</v>
      </c>
      <c r="B512" s="3" t="s">
        <v>1185</v>
      </c>
      <c r="C512" s="3" t="s">
        <v>267</v>
      </c>
      <c r="D512" s="3" t="s">
        <v>9</v>
      </c>
      <c r="E512" s="3" t="s">
        <v>59</v>
      </c>
      <c r="F512" s="3" t="s">
        <v>68</v>
      </c>
      <c r="G512" s="3" t="s">
        <v>121</v>
      </c>
      <c r="H512" s="3" t="s">
        <v>121</v>
      </c>
    </row>
    <row r="513" spans="1:8" ht="26.25" x14ac:dyDescent="0.25">
      <c r="A513" s="2">
        <v>7794</v>
      </c>
      <c r="B513" s="3" t="s">
        <v>1186</v>
      </c>
      <c r="C513" s="3" t="s">
        <v>214</v>
      </c>
      <c r="D513" s="3" t="s">
        <v>9</v>
      </c>
      <c r="E513" s="3" t="s">
        <v>206</v>
      </c>
      <c r="F513" s="3" t="s">
        <v>68</v>
      </c>
      <c r="G513" s="3" t="s">
        <v>121</v>
      </c>
      <c r="H513" s="3" t="s">
        <v>121</v>
      </c>
    </row>
    <row r="514" spans="1:8" ht="26.25" x14ac:dyDescent="0.25">
      <c r="A514" s="2">
        <v>7470</v>
      </c>
      <c r="B514" s="3" t="s">
        <v>1196</v>
      </c>
      <c r="C514" s="3" t="s">
        <v>58</v>
      </c>
      <c r="D514" s="3" t="s">
        <v>9</v>
      </c>
      <c r="E514" s="3" t="s">
        <v>67</v>
      </c>
      <c r="F514" s="3" t="s">
        <v>68</v>
      </c>
      <c r="G514" s="3" t="s">
        <v>121</v>
      </c>
      <c r="H514" s="3" t="s">
        <v>121</v>
      </c>
    </row>
    <row r="515" spans="1:8" ht="26.25" x14ac:dyDescent="0.25">
      <c r="A515" s="2">
        <v>7338</v>
      </c>
      <c r="B515" s="3" t="s">
        <v>1207</v>
      </c>
      <c r="C515" s="3" t="s">
        <v>136</v>
      </c>
      <c r="D515" s="3" t="s">
        <v>9</v>
      </c>
      <c r="E515" s="3" t="s">
        <v>67</v>
      </c>
      <c r="F515" s="3" t="s">
        <v>68</v>
      </c>
      <c r="G515" s="3" t="s">
        <v>121</v>
      </c>
      <c r="H515" s="3" t="s">
        <v>121</v>
      </c>
    </row>
    <row r="516" spans="1:8" ht="26.25" x14ac:dyDescent="0.25">
      <c r="A516" s="2">
        <v>9115</v>
      </c>
      <c r="B516" s="3" t="s">
        <v>1244</v>
      </c>
      <c r="C516" s="3" t="s">
        <v>1245</v>
      </c>
      <c r="D516" s="3" t="s">
        <v>9</v>
      </c>
      <c r="E516" s="3" t="s">
        <v>67</v>
      </c>
      <c r="F516" s="3" t="s">
        <v>68</v>
      </c>
      <c r="G516" s="3" t="s">
        <v>121</v>
      </c>
      <c r="H516" s="3" t="s">
        <v>121</v>
      </c>
    </row>
    <row r="517" spans="1:8" ht="26.25" x14ac:dyDescent="0.25">
      <c r="A517" s="2">
        <v>10889</v>
      </c>
      <c r="B517" s="3" t="s">
        <v>1254</v>
      </c>
      <c r="C517" s="3" t="s">
        <v>1255</v>
      </c>
      <c r="D517" s="3" t="s">
        <v>162</v>
      </c>
      <c r="E517" s="3" t="s">
        <v>59</v>
      </c>
      <c r="F517" s="3" t="s">
        <v>68</v>
      </c>
      <c r="G517" s="3" t="s">
        <v>121</v>
      </c>
      <c r="H517" s="3" t="s">
        <v>121</v>
      </c>
    </row>
    <row r="518" spans="1:8" x14ac:dyDescent="0.25">
      <c r="A518" s="2">
        <v>10195</v>
      </c>
      <c r="B518" s="3" t="s">
        <v>1265</v>
      </c>
      <c r="C518" s="3" t="s">
        <v>904</v>
      </c>
      <c r="D518" s="3" t="s">
        <v>9</v>
      </c>
      <c r="E518" s="3" t="s">
        <v>50</v>
      </c>
      <c r="F518" s="3" t="s">
        <v>17</v>
      </c>
      <c r="G518" s="3" t="s">
        <v>121</v>
      </c>
      <c r="H518" s="3" t="s">
        <v>121</v>
      </c>
    </row>
    <row r="519" spans="1:8" ht="26.25" x14ac:dyDescent="0.25">
      <c r="A519" s="2">
        <v>7583</v>
      </c>
      <c r="B519" s="3" t="s">
        <v>1268</v>
      </c>
      <c r="C519" s="3" t="s">
        <v>616</v>
      </c>
      <c r="D519" s="3" t="s">
        <v>9</v>
      </c>
      <c r="E519" s="3" t="s">
        <v>73</v>
      </c>
      <c r="F519" s="3" t="s">
        <v>24</v>
      </c>
      <c r="G519" s="3" t="s">
        <v>121</v>
      </c>
      <c r="H519" s="3" t="s">
        <v>121</v>
      </c>
    </row>
    <row r="520" spans="1:8" ht="26.25" x14ac:dyDescent="0.25">
      <c r="A520" s="2">
        <v>8852</v>
      </c>
      <c r="B520" s="3" t="s">
        <v>1282</v>
      </c>
      <c r="C520" s="3" t="s">
        <v>1283</v>
      </c>
      <c r="D520" s="3" t="s">
        <v>9</v>
      </c>
      <c r="E520" s="3" t="s">
        <v>16</v>
      </c>
      <c r="F520" s="3" t="s">
        <v>17</v>
      </c>
      <c r="G520" s="3" t="s">
        <v>121</v>
      </c>
      <c r="H520" s="3" t="s">
        <v>215</v>
      </c>
    </row>
    <row r="521" spans="1:8" ht="26.25" x14ac:dyDescent="0.25">
      <c r="A521" s="2">
        <v>7248</v>
      </c>
      <c r="B521" s="3" t="s">
        <v>1285</v>
      </c>
      <c r="C521" s="3" t="s">
        <v>208</v>
      </c>
      <c r="D521" s="3" t="s">
        <v>9</v>
      </c>
      <c r="E521" s="3" t="s">
        <v>178</v>
      </c>
      <c r="F521" s="3" t="s">
        <v>11</v>
      </c>
      <c r="G521" s="3" t="s">
        <v>121</v>
      </c>
      <c r="H521" s="3" t="s">
        <v>144</v>
      </c>
    </row>
    <row r="522" spans="1:8" ht="26.25" x14ac:dyDescent="0.25">
      <c r="A522" s="2">
        <v>7768</v>
      </c>
      <c r="B522" s="3" t="s">
        <v>1292</v>
      </c>
      <c r="C522" s="3" t="s">
        <v>1293</v>
      </c>
      <c r="D522" s="3" t="s">
        <v>9</v>
      </c>
      <c r="E522" s="3" t="s">
        <v>73</v>
      </c>
      <c r="F522" s="3" t="s">
        <v>24</v>
      </c>
      <c r="G522" s="3" t="s">
        <v>121</v>
      </c>
      <c r="H522" s="3" t="s">
        <v>121</v>
      </c>
    </row>
    <row r="523" spans="1:8" ht="26.25" x14ac:dyDescent="0.25">
      <c r="A523" s="2">
        <v>7597</v>
      </c>
      <c r="B523" s="3" t="s">
        <v>1294</v>
      </c>
      <c r="C523" s="3" t="s">
        <v>363</v>
      </c>
      <c r="D523" s="3" t="s">
        <v>9</v>
      </c>
      <c r="E523" s="3" t="s">
        <v>99</v>
      </c>
      <c r="F523" s="3" t="s">
        <v>68</v>
      </c>
      <c r="G523" s="3" t="s">
        <v>121</v>
      </c>
      <c r="H523" s="3" t="s">
        <v>121</v>
      </c>
    </row>
    <row r="524" spans="1:8" ht="26.25" x14ac:dyDescent="0.25">
      <c r="A524" s="2">
        <v>8283</v>
      </c>
      <c r="B524" s="3" t="s">
        <v>1294</v>
      </c>
      <c r="C524" s="3" t="s">
        <v>963</v>
      </c>
      <c r="D524" s="3" t="s">
        <v>9</v>
      </c>
      <c r="E524" s="3" t="s">
        <v>143</v>
      </c>
      <c r="F524" s="3" t="s">
        <v>24</v>
      </c>
      <c r="G524" s="3" t="s">
        <v>121</v>
      </c>
      <c r="H524" s="3" t="s">
        <v>121</v>
      </c>
    </row>
    <row r="525" spans="1:8" ht="26.25" x14ac:dyDescent="0.25">
      <c r="A525" s="2">
        <v>9074</v>
      </c>
      <c r="B525" s="3" t="s">
        <v>1312</v>
      </c>
      <c r="C525" s="3" t="s">
        <v>358</v>
      </c>
      <c r="D525" s="3" t="s">
        <v>9</v>
      </c>
      <c r="E525" s="3" t="s">
        <v>10</v>
      </c>
      <c r="F525" s="3" t="s">
        <v>24</v>
      </c>
      <c r="G525" s="3" t="s">
        <v>121</v>
      </c>
      <c r="H525" s="3" t="s">
        <v>121</v>
      </c>
    </row>
    <row r="526" spans="1:8" ht="26.25" x14ac:dyDescent="0.25">
      <c r="A526" s="2">
        <v>9551</v>
      </c>
      <c r="B526" s="3" t="s">
        <v>531</v>
      </c>
      <c r="C526" s="3" t="s">
        <v>1322</v>
      </c>
      <c r="D526" s="3" t="s">
        <v>9</v>
      </c>
      <c r="E526" s="3" t="s">
        <v>73</v>
      </c>
      <c r="F526" s="3" t="s">
        <v>24</v>
      </c>
      <c r="G526" s="3" t="s">
        <v>121</v>
      </c>
      <c r="H526" s="3" t="s">
        <v>121</v>
      </c>
    </row>
    <row r="527" spans="1:8" x14ac:dyDescent="0.25">
      <c r="A527" s="2">
        <v>62602</v>
      </c>
      <c r="B527" s="3" t="s">
        <v>1323</v>
      </c>
      <c r="C527" s="3" t="s">
        <v>79</v>
      </c>
      <c r="D527" s="3" t="s">
        <v>22</v>
      </c>
      <c r="E527" s="3" t="s">
        <v>23</v>
      </c>
      <c r="F527" s="3" t="s">
        <v>11</v>
      </c>
      <c r="G527" s="3" t="s">
        <v>121</v>
      </c>
      <c r="H527" s="3" t="s">
        <v>121</v>
      </c>
    </row>
    <row r="528" spans="1:8" ht="26.25" x14ac:dyDescent="0.25">
      <c r="A528" s="2">
        <v>6736</v>
      </c>
      <c r="B528" s="3" t="s">
        <v>1342</v>
      </c>
      <c r="C528" s="3" t="s">
        <v>1343</v>
      </c>
      <c r="D528" s="3" t="s">
        <v>9</v>
      </c>
      <c r="E528" s="3" t="s">
        <v>178</v>
      </c>
      <c r="F528" s="3" t="s">
        <v>11</v>
      </c>
      <c r="G528" s="3" t="s">
        <v>121</v>
      </c>
      <c r="H528" s="3" t="s">
        <v>890</v>
      </c>
    </row>
    <row r="529" spans="1:8" ht="26.25" x14ac:dyDescent="0.25">
      <c r="A529" s="2">
        <v>70100</v>
      </c>
      <c r="B529" s="3" t="s">
        <v>1355</v>
      </c>
      <c r="C529" s="3" t="s">
        <v>752</v>
      </c>
      <c r="D529" s="3" t="s">
        <v>9</v>
      </c>
      <c r="E529" s="3" t="s">
        <v>28</v>
      </c>
      <c r="F529" s="3" t="s">
        <v>11</v>
      </c>
      <c r="G529" s="3" t="s">
        <v>121</v>
      </c>
      <c r="H529" s="3" t="s">
        <v>215</v>
      </c>
    </row>
    <row r="530" spans="1:8" ht="26.25" x14ac:dyDescent="0.25">
      <c r="A530" s="2">
        <v>11308</v>
      </c>
      <c r="B530" s="3" t="s">
        <v>1362</v>
      </c>
      <c r="C530" s="3" t="s">
        <v>337</v>
      </c>
      <c r="D530" s="3" t="s">
        <v>9</v>
      </c>
      <c r="E530" s="3" t="s">
        <v>99</v>
      </c>
      <c r="F530" s="3" t="s">
        <v>68</v>
      </c>
      <c r="G530" s="3" t="s">
        <v>121</v>
      </c>
      <c r="H530" s="3" t="s">
        <v>121</v>
      </c>
    </row>
    <row r="531" spans="1:8" ht="26.25" x14ac:dyDescent="0.25">
      <c r="A531" s="2">
        <v>9364</v>
      </c>
      <c r="B531" s="3" t="s">
        <v>1369</v>
      </c>
      <c r="C531" s="3" t="s">
        <v>1370</v>
      </c>
      <c r="D531" s="3" t="s">
        <v>9</v>
      </c>
      <c r="E531" s="3" t="s">
        <v>178</v>
      </c>
      <c r="F531" s="3" t="s">
        <v>24</v>
      </c>
      <c r="G531" s="3" t="s">
        <v>121</v>
      </c>
      <c r="H531" s="3" t="s">
        <v>121</v>
      </c>
    </row>
    <row r="532" spans="1:8" ht="26.25" x14ac:dyDescent="0.25">
      <c r="A532" s="2">
        <v>6496</v>
      </c>
      <c r="B532" s="3" t="s">
        <v>1390</v>
      </c>
      <c r="C532" s="3" t="s">
        <v>635</v>
      </c>
      <c r="D532" s="3" t="s">
        <v>9</v>
      </c>
      <c r="E532" s="3" t="s">
        <v>120</v>
      </c>
      <c r="F532" s="3" t="s">
        <v>68</v>
      </c>
      <c r="G532" s="3" t="s">
        <v>121</v>
      </c>
      <c r="H532" s="3" t="s">
        <v>121</v>
      </c>
    </row>
    <row r="533" spans="1:8" x14ac:dyDescent="0.25">
      <c r="A533" s="2">
        <v>7325</v>
      </c>
      <c r="B533" s="3" t="s">
        <v>1399</v>
      </c>
      <c r="C533" s="3" t="s">
        <v>156</v>
      </c>
      <c r="D533" s="3" t="s">
        <v>9</v>
      </c>
      <c r="E533" s="3" t="s">
        <v>229</v>
      </c>
      <c r="F533" s="3" t="s">
        <v>17</v>
      </c>
      <c r="G533" s="3" t="s">
        <v>121</v>
      </c>
      <c r="H533" s="3" t="s">
        <v>121</v>
      </c>
    </row>
    <row r="534" spans="1:8" s="4" customFormat="1" ht="26.25" x14ac:dyDescent="0.25">
      <c r="A534" s="2">
        <v>9234</v>
      </c>
      <c r="B534" s="3" t="s">
        <v>1409</v>
      </c>
      <c r="C534" s="3" t="s">
        <v>267</v>
      </c>
      <c r="D534" s="3" t="s">
        <v>9</v>
      </c>
      <c r="E534" s="3" t="s">
        <v>10</v>
      </c>
      <c r="F534" s="3" t="s">
        <v>24</v>
      </c>
      <c r="G534" s="3" t="s">
        <v>121</v>
      </c>
      <c r="H534" s="3" t="s">
        <v>121</v>
      </c>
    </row>
    <row r="535" spans="1:8" s="4" customFormat="1" ht="26.25" x14ac:dyDescent="0.25">
      <c r="A535" s="2">
        <v>9117</v>
      </c>
      <c r="B535" s="3" t="s">
        <v>1417</v>
      </c>
      <c r="C535" s="3" t="s">
        <v>131</v>
      </c>
      <c r="D535" s="3" t="s">
        <v>9</v>
      </c>
      <c r="E535" s="3" t="s">
        <v>41</v>
      </c>
      <c r="F535" s="3" t="s">
        <v>24</v>
      </c>
      <c r="G535" s="3" t="s">
        <v>121</v>
      </c>
      <c r="H535" s="3" t="s">
        <v>121</v>
      </c>
    </row>
    <row r="536" spans="1:8" s="4" customFormat="1" ht="26.25" x14ac:dyDescent="0.25">
      <c r="A536" s="2">
        <v>8687</v>
      </c>
      <c r="B536" s="3" t="s">
        <v>1437</v>
      </c>
      <c r="C536" s="3" t="s">
        <v>1438</v>
      </c>
      <c r="D536" s="3" t="s">
        <v>9</v>
      </c>
      <c r="E536" s="3" t="s">
        <v>10</v>
      </c>
      <c r="F536" s="3" t="s">
        <v>24</v>
      </c>
      <c r="G536" s="3" t="s">
        <v>121</v>
      </c>
      <c r="H536" s="3" t="s">
        <v>121</v>
      </c>
    </row>
    <row r="537" spans="1:8" s="4" customFormat="1" ht="26.25" x14ac:dyDescent="0.25">
      <c r="A537" s="2">
        <v>7336</v>
      </c>
      <c r="B537" s="3" t="s">
        <v>1448</v>
      </c>
      <c r="C537" s="3" t="s">
        <v>317</v>
      </c>
      <c r="D537" s="3" t="s">
        <v>9</v>
      </c>
      <c r="E537" s="3" t="s">
        <v>73</v>
      </c>
      <c r="F537" s="3" t="s">
        <v>24</v>
      </c>
      <c r="G537" s="3" t="s">
        <v>121</v>
      </c>
      <c r="H537" s="3" t="s">
        <v>121</v>
      </c>
    </row>
    <row r="538" spans="1:8" s="4" customFormat="1" ht="26.25" x14ac:dyDescent="0.25">
      <c r="A538" s="2">
        <v>7746</v>
      </c>
      <c r="B538" s="3" t="s">
        <v>1448</v>
      </c>
      <c r="C538" s="3" t="s">
        <v>301</v>
      </c>
      <c r="D538" s="3" t="s">
        <v>9</v>
      </c>
      <c r="E538" s="3" t="s">
        <v>73</v>
      </c>
      <c r="F538" s="3" t="s">
        <v>24</v>
      </c>
      <c r="G538" s="3" t="s">
        <v>121</v>
      </c>
      <c r="H538" s="3" t="s">
        <v>121</v>
      </c>
    </row>
    <row r="539" spans="1:8" s="4" customFormat="1" ht="26.25" x14ac:dyDescent="0.25">
      <c r="A539" s="2">
        <v>8263</v>
      </c>
      <c r="B539" s="3" t="s">
        <v>1459</v>
      </c>
      <c r="C539" s="3" t="s">
        <v>815</v>
      </c>
      <c r="D539" s="3" t="s">
        <v>9</v>
      </c>
      <c r="E539" s="3" t="s">
        <v>41</v>
      </c>
      <c r="F539" s="3" t="s">
        <v>11</v>
      </c>
      <c r="G539" s="3" t="s">
        <v>121</v>
      </c>
      <c r="H539" s="3" t="s">
        <v>215</v>
      </c>
    </row>
    <row r="540" spans="1:8" s="4" customFormat="1" ht="26.25" x14ac:dyDescent="0.25">
      <c r="A540" s="2">
        <v>7676</v>
      </c>
      <c r="B540" s="3" t="s">
        <v>1495</v>
      </c>
      <c r="C540" s="3" t="s">
        <v>1496</v>
      </c>
      <c r="D540" s="3" t="s">
        <v>9</v>
      </c>
      <c r="E540" s="3" t="s">
        <v>73</v>
      </c>
      <c r="F540" s="3" t="s">
        <v>24</v>
      </c>
      <c r="G540" s="3" t="s">
        <v>121</v>
      </c>
      <c r="H540" s="3" t="s">
        <v>121</v>
      </c>
    </row>
    <row r="541" spans="1:8" s="4" customFormat="1" ht="26.25" x14ac:dyDescent="0.25">
      <c r="A541" s="2">
        <v>7356</v>
      </c>
      <c r="B541" s="3" t="s">
        <v>1511</v>
      </c>
      <c r="C541" s="3" t="s">
        <v>1512</v>
      </c>
      <c r="D541" s="3" t="s">
        <v>9</v>
      </c>
      <c r="E541" s="3" t="s">
        <v>41</v>
      </c>
      <c r="F541" s="3" t="s">
        <v>24</v>
      </c>
      <c r="G541" s="3" t="s">
        <v>121</v>
      </c>
      <c r="H541" s="3" t="s">
        <v>121</v>
      </c>
    </row>
    <row r="542" spans="1:8" s="4" customFormat="1" ht="26.25" x14ac:dyDescent="0.25">
      <c r="A542" s="2">
        <v>8458</v>
      </c>
      <c r="B542" s="3" t="s">
        <v>93</v>
      </c>
      <c r="C542" s="3" t="s">
        <v>94</v>
      </c>
      <c r="D542" s="3" t="s">
        <v>9</v>
      </c>
      <c r="E542" s="3" t="s">
        <v>50</v>
      </c>
      <c r="F542" s="3" t="s">
        <v>17</v>
      </c>
      <c r="G542" s="3" t="s">
        <v>95</v>
      </c>
      <c r="H542" s="3" t="s">
        <v>96</v>
      </c>
    </row>
    <row r="543" spans="1:8" s="4" customFormat="1" x14ac:dyDescent="0.25">
      <c r="A543" s="2">
        <v>50224</v>
      </c>
      <c r="B543" s="3" t="s">
        <v>132</v>
      </c>
      <c r="C543" s="3" t="s">
        <v>133</v>
      </c>
      <c r="D543" s="3" t="s">
        <v>9</v>
      </c>
      <c r="E543" s="3" t="s">
        <v>23</v>
      </c>
      <c r="F543" s="3" t="s">
        <v>11</v>
      </c>
      <c r="G543" s="3" t="s">
        <v>95</v>
      </c>
      <c r="H543" s="3" t="s">
        <v>95</v>
      </c>
    </row>
    <row r="544" spans="1:8" s="4" customFormat="1" ht="26.25" x14ac:dyDescent="0.25">
      <c r="A544" s="2">
        <v>7585</v>
      </c>
      <c r="B544" s="3" t="s">
        <v>338</v>
      </c>
      <c r="C544" s="3" t="s">
        <v>184</v>
      </c>
      <c r="D544" s="3" t="s">
        <v>9</v>
      </c>
      <c r="E544" s="3" t="s">
        <v>178</v>
      </c>
      <c r="F544" s="3" t="s">
        <v>24</v>
      </c>
      <c r="G544" s="3" t="s">
        <v>95</v>
      </c>
      <c r="H544" s="3" t="s">
        <v>95</v>
      </c>
    </row>
    <row r="545" spans="1:8" s="4" customFormat="1" ht="26.25" x14ac:dyDescent="0.25">
      <c r="A545" s="2">
        <v>9109</v>
      </c>
      <c r="B545" s="3" t="s">
        <v>415</v>
      </c>
      <c r="C545" s="3" t="s">
        <v>416</v>
      </c>
      <c r="D545" s="3" t="s">
        <v>9</v>
      </c>
      <c r="E545" s="3" t="s">
        <v>73</v>
      </c>
      <c r="F545" s="3" t="s">
        <v>11</v>
      </c>
      <c r="G545" s="3" t="s">
        <v>95</v>
      </c>
      <c r="H545" s="3" t="s">
        <v>96</v>
      </c>
    </row>
    <row r="546" spans="1:8" s="4" customFormat="1" ht="26.25" x14ac:dyDescent="0.25">
      <c r="A546" s="2">
        <v>7579</v>
      </c>
      <c r="B546" s="3" t="s">
        <v>454</v>
      </c>
      <c r="C546" s="3" t="s">
        <v>125</v>
      </c>
      <c r="D546" s="3" t="s">
        <v>9</v>
      </c>
      <c r="E546" s="3" t="s">
        <v>120</v>
      </c>
      <c r="F546" s="3" t="s">
        <v>68</v>
      </c>
      <c r="G546" s="3" t="s">
        <v>95</v>
      </c>
      <c r="H546" s="3" t="s">
        <v>95</v>
      </c>
    </row>
    <row r="547" spans="1:8" s="4" customFormat="1" ht="26.25" x14ac:dyDescent="0.25">
      <c r="A547" s="2">
        <v>9623</v>
      </c>
      <c r="B547" s="3" t="s">
        <v>497</v>
      </c>
      <c r="C547" s="3" t="s">
        <v>259</v>
      </c>
      <c r="D547" s="3" t="s">
        <v>9</v>
      </c>
      <c r="E547" s="3" t="s">
        <v>50</v>
      </c>
      <c r="F547" s="3" t="s">
        <v>17</v>
      </c>
      <c r="G547" s="3" t="s">
        <v>95</v>
      </c>
      <c r="H547" s="3" t="s">
        <v>96</v>
      </c>
    </row>
    <row r="548" spans="1:8" s="4" customFormat="1" ht="26.25" x14ac:dyDescent="0.25">
      <c r="A548" s="2">
        <v>8273</v>
      </c>
      <c r="B548" s="3" t="s">
        <v>566</v>
      </c>
      <c r="C548" s="3" t="s">
        <v>534</v>
      </c>
      <c r="D548" s="3" t="s">
        <v>9</v>
      </c>
      <c r="E548" s="3" t="s">
        <v>143</v>
      </c>
      <c r="F548" s="3" t="s">
        <v>24</v>
      </c>
      <c r="G548" s="3" t="s">
        <v>95</v>
      </c>
      <c r="H548" s="3" t="s">
        <v>95</v>
      </c>
    </row>
    <row r="549" spans="1:8" s="4" customFormat="1" ht="26.25" x14ac:dyDescent="0.25">
      <c r="A549" s="2">
        <v>5185</v>
      </c>
      <c r="B549" s="3" t="s">
        <v>580</v>
      </c>
      <c r="C549" s="3" t="s">
        <v>522</v>
      </c>
      <c r="D549" s="3" t="s">
        <v>9</v>
      </c>
      <c r="E549" s="3" t="s">
        <v>120</v>
      </c>
      <c r="F549" s="3" t="s">
        <v>68</v>
      </c>
      <c r="G549" s="3" t="s">
        <v>95</v>
      </c>
      <c r="H549" s="3" t="s">
        <v>95</v>
      </c>
    </row>
    <row r="550" spans="1:8" ht="26.25" x14ac:dyDescent="0.25">
      <c r="A550" s="2">
        <v>19275</v>
      </c>
      <c r="B550" s="3" t="s">
        <v>801</v>
      </c>
      <c r="C550" s="3" t="s">
        <v>802</v>
      </c>
      <c r="D550" s="3" t="s">
        <v>9</v>
      </c>
      <c r="E550" s="3" t="s">
        <v>23</v>
      </c>
      <c r="F550" s="3" t="s">
        <v>24</v>
      </c>
      <c r="G550" s="3" t="s">
        <v>95</v>
      </c>
      <c r="H550" s="3" t="s">
        <v>95</v>
      </c>
    </row>
    <row r="551" spans="1:8" ht="26.25" x14ac:dyDescent="0.25">
      <c r="A551" s="2">
        <v>7249</v>
      </c>
      <c r="B551" s="3" t="s">
        <v>857</v>
      </c>
      <c r="C551" s="3" t="s">
        <v>752</v>
      </c>
      <c r="D551" s="3" t="s">
        <v>9</v>
      </c>
      <c r="E551" s="3" t="s">
        <v>67</v>
      </c>
      <c r="F551" s="3" t="s">
        <v>68</v>
      </c>
      <c r="G551" s="3" t="s">
        <v>95</v>
      </c>
      <c r="H551" s="3" t="s">
        <v>95</v>
      </c>
    </row>
    <row r="552" spans="1:8" x14ac:dyDescent="0.25">
      <c r="A552" s="2">
        <v>11650</v>
      </c>
      <c r="B552" s="3" t="s">
        <v>1023</v>
      </c>
      <c r="C552" s="3" t="s">
        <v>136</v>
      </c>
      <c r="D552" s="3" t="s">
        <v>9</v>
      </c>
      <c r="E552" s="3" t="s">
        <v>383</v>
      </c>
      <c r="F552" s="3" t="s">
        <v>17</v>
      </c>
      <c r="G552" s="3" t="s">
        <v>95</v>
      </c>
      <c r="H552" s="3" t="s">
        <v>95</v>
      </c>
    </row>
    <row r="553" spans="1:8" ht="26.25" x14ac:dyDescent="0.25">
      <c r="A553" s="2">
        <v>8170</v>
      </c>
      <c r="B553" s="3" t="s">
        <v>1027</v>
      </c>
      <c r="C553" s="3" t="s">
        <v>1028</v>
      </c>
      <c r="D553" s="3" t="s">
        <v>9</v>
      </c>
      <c r="E553" s="3" t="s">
        <v>10</v>
      </c>
      <c r="F553" s="3" t="s">
        <v>24</v>
      </c>
      <c r="G553" s="3" t="s">
        <v>95</v>
      </c>
      <c r="H553" s="3" t="s">
        <v>95</v>
      </c>
    </row>
    <row r="554" spans="1:8" ht="26.25" x14ac:dyDescent="0.25">
      <c r="A554" s="2">
        <v>7250</v>
      </c>
      <c r="B554" s="3" t="s">
        <v>1105</v>
      </c>
      <c r="C554" s="3" t="s">
        <v>1106</v>
      </c>
      <c r="D554" s="3" t="s">
        <v>9</v>
      </c>
      <c r="E554" s="3" t="s">
        <v>99</v>
      </c>
      <c r="F554" s="3" t="s">
        <v>68</v>
      </c>
      <c r="G554" s="3" t="s">
        <v>95</v>
      </c>
      <c r="H554" s="3" t="s">
        <v>95</v>
      </c>
    </row>
    <row r="555" spans="1:8" ht="26.25" x14ac:dyDescent="0.25">
      <c r="A555" s="2">
        <v>11472</v>
      </c>
      <c r="B555" s="3" t="s">
        <v>1139</v>
      </c>
      <c r="C555" s="3" t="s">
        <v>113</v>
      </c>
      <c r="D555" s="3" t="s">
        <v>9</v>
      </c>
      <c r="E555" s="3" t="s">
        <v>99</v>
      </c>
      <c r="F555" s="3" t="s">
        <v>68</v>
      </c>
      <c r="G555" s="3" t="s">
        <v>95</v>
      </c>
      <c r="H555" s="3" t="s">
        <v>95</v>
      </c>
    </row>
    <row r="556" spans="1:8" ht="26.25" x14ac:dyDescent="0.25">
      <c r="A556" s="2">
        <v>10041</v>
      </c>
      <c r="B556" s="3" t="s">
        <v>1176</v>
      </c>
      <c r="C556" s="3" t="s">
        <v>1177</v>
      </c>
      <c r="D556" s="3" t="s">
        <v>9</v>
      </c>
      <c r="E556" s="3" t="s">
        <v>28</v>
      </c>
      <c r="F556" s="3" t="s">
        <v>11</v>
      </c>
      <c r="G556" s="3" t="s">
        <v>95</v>
      </c>
      <c r="H556" s="3" t="s">
        <v>1178</v>
      </c>
    </row>
    <row r="557" spans="1:8" ht="26.25" x14ac:dyDescent="0.25">
      <c r="A557" s="2">
        <v>10040</v>
      </c>
      <c r="B557" s="3" t="s">
        <v>1182</v>
      </c>
      <c r="C557" s="3" t="s">
        <v>1183</v>
      </c>
      <c r="D557" s="3" t="s">
        <v>9</v>
      </c>
      <c r="E557" s="3" t="s">
        <v>23</v>
      </c>
      <c r="F557" s="3" t="s">
        <v>11</v>
      </c>
      <c r="G557" s="3" t="s">
        <v>95</v>
      </c>
      <c r="H557" s="3" t="s">
        <v>1184</v>
      </c>
    </row>
    <row r="558" spans="1:8" ht="26.25" x14ac:dyDescent="0.25">
      <c r="A558" s="2">
        <v>13924</v>
      </c>
      <c r="B558" s="3" t="s">
        <v>1223</v>
      </c>
      <c r="C558" s="3" t="s">
        <v>107</v>
      </c>
      <c r="D558" s="3" t="s">
        <v>9</v>
      </c>
      <c r="E558" s="3" t="s">
        <v>50</v>
      </c>
      <c r="F558" s="3" t="s">
        <v>80</v>
      </c>
      <c r="G558" s="3" t="s">
        <v>95</v>
      </c>
      <c r="H558" s="3" t="s">
        <v>96</v>
      </c>
    </row>
    <row r="559" spans="1:8" ht="26.25" x14ac:dyDescent="0.25">
      <c r="A559" s="2">
        <v>5198</v>
      </c>
      <c r="B559" s="3" t="s">
        <v>1364</v>
      </c>
      <c r="C559" s="3" t="s">
        <v>1365</v>
      </c>
      <c r="D559" s="3" t="s">
        <v>9</v>
      </c>
      <c r="E559" s="3" t="s">
        <v>32</v>
      </c>
      <c r="F559" s="3" t="s">
        <v>68</v>
      </c>
      <c r="G559" s="3" t="s">
        <v>95</v>
      </c>
      <c r="H559" s="3" t="s">
        <v>95</v>
      </c>
    </row>
    <row r="560" spans="1:8" ht="26.25" x14ac:dyDescent="0.25">
      <c r="A560" s="2">
        <v>80089</v>
      </c>
      <c r="B560" s="3" t="s">
        <v>1411</v>
      </c>
      <c r="C560" s="3" t="s">
        <v>184</v>
      </c>
      <c r="D560" s="3" t="s">
        <v>9</v>
      </c>
      <c r="E560" s="3" t="s">
        <v>67</v>
      </c>
      <c r="F560" s="3" t="s">
        <v>68</v>
      </c>
      <c r="G560" s="3" t="s">
        <v>95</v>
      </c>
      <c r="H560" s="3" t="s">
        <v>95</v>
      </c>
    </row>
    <row r="561" spans="1:8" ht="26.25" x14ac:dyDescent="0.25">
      <c r="A561" s="2">
        <v>7745</v>
      </c>
      <c r="B561" s="3" t="s">
        <v>1497</v>
      </c>
      <c r="C561" s="3" t="s">
        <v>238</v>
      </c>
      <c r="D561" s="3" t="s">
        <v>9</v>
      </c>
      <c r="E561" s="3" t="s">
        <v>178</v>
      </c>
      <c r="F561" s="3" t="s">
        <v>11</v>
      </c>
      <c r="G561" s="3" t="s">
        <v>95</v>
      </c>
      <c r="H561" s="3" t="s">
        <v>96</v>
      </c>
    </row>
    <row r="562" spans="1:8" ht="26.25" x14ac:dyDescent="0.25">
      <c r="A562" s="2">
        <v>8824</v>
      </c>
      <c r="B562" s="3" t="s">
        <v>48</v>
      </c>
      <c r="C562" s="3" t="s">
        <v>49</v>
      </c>
      <c r="D562" s="3" t="s">
        <v>9</v>
      </c>
      <c r="E562" s="3" t="s">
        <v>50</v>
      </c>
      <c r="F562" s="3" t="s">
        <v>17</v>
      </c>
      <c r="G562" s="3" t="s">
        <v>51</v>
      </c>
      <c r="H562" s="3" t="s">
        <v>52</v>
      </c>
    </row>
    <row r="563" spans="1:8" ht="26.25" x14ac:dyDescent="0.25">
      <c r="A563" s="2">
        <v>70121</v>
      </c>
      <c r="B563" s="3" t="s">
        <v>57</v>
      </c>
      <c r="C563" s="3" t="s">
        <v>58</v>
      </c>
      <c r="D563" s="3" t="s">
        <v>9</v>
      </c>
      <c r="E563" s="3" t="s">
        <v>59</v>
      </c>
      <c r="F563" s="3" t="s">
        <v>33</v>
      </c>
      <c r="G563" s="3" t="s">
        <v>51</v>
      </c>
      <c r="H563" s="3" t="s">
        <v>60</v>
      </c>
    </row>
    <row r="564" spans="1:8" ht="26.25" x14ac:dyDescent="0.25">
      <c r="A564" s="2">
        <v>8835</v>
      </c>
      <c r="B564" s="3" t="s">
        <v>291</v>
      </c>
      <c r="C564" s="3" t="s">
        <v>292</v>
      </c>
      <c r="D564" s="3" t="s">
        <v>9</v>
      </c>
      <c r="E564" s="3" t="s">
        <v>28</v>
      </c>
      <c r="F564" s="3" t="s">
        <v>11</v>
      </c>
      <c r="G564" s="3" t="s">
        <v>51</v>
      </c>
      <c r="H564" s="3" t="s">
        <v>60</v>
      </c>
    </row>
    <row r="565" spans="1:8" ht="26.25" x14ac:dyDescent="0.25">
      <c r="A565" s="2">
        <v>62487</v>
      </c>
      <c r="B565" s="3" t="s">
        <v>549</v>
      </c>
      <c r="C565" s="3" t="s">
        <v>238</v>
      </c>
      <c r="D565" s="3" t="s">
        <v>9</v>
      </c>
      <c r="E565" s="3" t="s">
        <v>383</v>
      </c>
      <c r="F565" s="3" t="s">
        <v>80</v>
      </c>
      <c r="G565" s="3" t="s">
        <v>51</v>
      </c>
      <c r="H565" s="3" t="s">
        <v>60</v>
      </c>
    </row>
    <row r="566" spans="1:8" ht="26.25" x14ac:dyDescent="0.25">
      <c r="A566" s="2">
        <v>8677</v>
      </c>
      <c r="B566" s="3" t="s">
        <v>636</v>
      </c>
      <c r="C566" s="3" t="s">
        <v>372</v>
      </c>
      <c r="D566" s="3" t="s">
        <v>9</v>
      </c>
      <c r="E566" s="3" t="s">
        <v>50</v>
      </c>
      <c r="F566" s="3" t="s">
        <v>17</v>
      </c>
      <c r="G566" s="3" t="s">
        <v>51</v>
      </c>
      <c r="H566" s="3" t="s">
        <v>52</v>
      </c>
    </row>
    <row r="567" spans="1:8" ht="26.25" x14ac:dyDescent="0.25">
      <c r="A567" s="2">
        <v>9713</v>
      </c>
      <c r="B567" s="3" t="s">
        <v>730</v>
      </c>
      <c r="C567" s="3" t="s">
        <v>732</v>
      </c>
      <c r="D567" s="3" t="s">
        <v>9</v>
      </c>
      <c r="E567" s="3" t="s">
        <v>10</v>
      </c>
      <c r="F567" s="3" t="s">
        <v>11</v>
      </c>
      <c r="G567" s="3" t="s">
        <v>51</v>
      </c>
      <c r="H567" s="3" t="s">
        <v>52</v>
      </c>
    </row>
    <row r="568" spans="1:8" ht="26.25" x14ac:dyDescent="0.25">
      <c r="A568" s="2">
        <v>11360</v>
      </c>
      <c r="B568" s="3" t="s">
        <v>760</v>
      </c>
      <c r="C568" s="3" t="s">
        <v>761</v>
      </c>
      <c r="D568" s="3" t="s">
        <v>22</v>
      </c>
      <c r="E568" s="3" t="s">
        <v>23</v>
      </c>
      <c r="F568" s="3" t="s">
        <v>24</v>
      </c>
      <c r="G568" s="3" t="s">
        <v>51</v>
      </c>
      <c r="H568" s="3" t="s">
        <v>51</v>
      </c>
    </row>
    <row r="569" spans="1:8" ht="26.25" x14ac:dyDescent="0.25">
      <c r="A569" s="2">
        <v>6707</v>
      </c>
      <c r="B569" s="3" t="s">
        <v>805</v>
      </c>
      <c r="C569" s="3" t="s">
        <v>198</v>
      </c>
      <c r="D569" s="3" t="s">
        <v>9</v>
      </c>
      <c r="E569" s="3" t="s">
        <v>10</v>
      </c>
      <c r="F569" s="3" t="s">
        <v>11</v>
      </c>
      <c r="G569" s="3" t="s">
        <v>51</v>
      </c>
      <c r="H569" s="3" t="s">
        <v>806</v>
      </c>
    </row>
    <row r="570" spans="1:8" ht="26.25" x14ac:dyDescent="0.25">
      <c r="A570" s="2">
        <v>7466</v>
      </c>
      <c r="B570" s="3" t="s">
        <v>862</v>
      </c>
      <c r="C570" s="3" t="s">
        <v>863</v>
      </c>
      <c r="D570" s="3" t="s">
        <v>9</v>
      </c>
      <c r="E570" s="3" t="s">
        <v>10</v>
      </c>
      <c r="F570" s="3" t="s">
        <v>11</v>
      </c>
      <c r="G570" s="3" t="s">
        <v>51</v>
      </c>
      <c r="H570" s="3" t="s">
        <v>52</v>
      </c>
    </row>
    <row r="571" spans="1:8" ht="26.25" x14ac:dyDescent="0.25">
      <c r="A571" s="2">
        <v>7306</v>
      </c>
      <c r="B571" s="3" t="s">
        <v>872</v>
      </c>
      <c r="C571" s="3" t="s">
        <v>873</v>
      </c>
      <c r="D571" s="3" t="s">
        <v>9</v>
      </c>
      <c r="E571" s="3" t="s">
        <v>143</v>
      </c>
      <c r="F571" s="3" t="s">
        <v>11</v>
      </c>
      <c r="G571" s="3" t="s">
        <v>51</v>
      </c>
      <c r="H571" s="3" t="s">
        <v>60</v>
      </c>
    </row>
    <row r="572" spans="1:8" ht="26.25" x14ac:dyDescent="0.25">
      <c r="A572" s="2">
        <v>7541</v>
      </c>
      <c r="B572" s="3" t="s">
        <v>945</v>
      </c>
      <c r="C572" s="3" t="s">
        <v>58</v>
      </c>
      <c r="D572" s="3" t="s">
        <v>9</v>
      </c>
      <c r="E572" s="3" t="s">
        <v>50</v>
      </c>
      <c r="F572" s="3" t="s">
        <v>17</v>
      </c>
      <c r="G572" s="3" t="s">
        <v>51</v>
      </c>
      <c r="H572" s="3" t="s">
        <v>52</v>
      </c>
    </row>
    <row r="573" spans="1:8" x14ac:dyDescent="0.25">
      <c r="A573" s="2">
        <v>11502</v>
      </c>
      <c r="B573" s="3" t="s">
        <v>1082</v>
      </c>
      <c r="C573" s="3" t="s">
        <v>49</v>
      </c>
      <c r="D573" s="3" t="s">
        <v>9</v>
      </c>
      <c r="E573" s="3" t="s">
        <v>99</v>
      </c>
      <c r="F573" s="3" t="s">
        <v>33</v>
      </c>
      <c r="G573" s="3" t="s">
        <v>51</v>
      </c>
      <c r="H573" s="3" t="s">
        <v>51</v>
      </c>
    </row>
    <row r="574" spans="1:8" ht="26.25" x14ac:dyDescent="0.25">
      <c r="A574" s="2">
        <v>6113</v>
      </c>
      <c r="B574" s="3" t="s">
        <v>1313</v>
      </c>
      <c r="C574" s="3" t="s">
        <v>107</v>
      </c>
      <c r="D574" s="3" t="s">
        <v>9</v>
      </c>
      <c r="E574" s="3" t="s">
        <v>41</v>
      </c>
      <c r="F574" s="3" t="s">
        <v>24</v>
      </c>
      <c r="G574" s="3" t="s">
        <v>51</v>
      </c>
      <c r="H574" s="3" t="s">
        <v>51</v>
      </c>
    </row>
    <row r="575" spans="1:8" ht="26.25" x14ac:dyDescent="0.25">
      <c r="A575" s="2">
        <v>8181</v>
      </c>
      <c r="B575" s="3" t="s">
        <v>1352</v>
      </c>
      <c r="C575" s="3" t="s">
        <v>267</v>
      </c>
      <c r="D575" s="3" t="s">
        <v>9</v>
      </c>
      <c r="E575" s="3" t="s">
        <v>73</v>
      </c>
      <c r="F575" s="3" t="s">
        <v>11</v>
      </c>
      <c r="G575" s="3" t="s">
        <v>51</v>
      </c>
      <c r="H575" s="3" t="s">
        <v>806</v>
      </c>
    </row>
    <row r="576" spans="1:8" ht="26.25" x14ac:dyDescent="0.25">
      <c r="A576" s="2">
        <v>6705</v>
      </c>
      <c r="B576" s="3" t="s">
        <v>1413</v>
      </c>
      <c r="C576" s="3" t="s">
        <v>589</v>
      </c>
      <c r="D576" s="3" t="s">
        <v>9</v>
      </c>
      <c r="E576" s="3" t="s">
        <v>16</v>
      </c>
      <c r="F576" s="3" t="s">
        <v>80</v>
      </c>
      <c r="G576" s="3" t="s">
        <v>51</v>
      </c>
      <c r="H576" s="3" t="s">
        <v>60</v>
      </c>
    </row>
    <row r="577" spans="1:8" ht="26.25" x14ac:dyDescent="0.25">
      <c r="A577" s="2">
        <v>9418</v>
      </c>
      <c r="B577" s="3" t="s">
        <v>158</v>
      </c>
      <c r="C577" s="3" t="s">
        <v>66</v>
      </c>
      <c r="D577" s="3" t="s">
        <v>9</v>
      </c>
      <c r="E577" s="3" t="s">
        <v>41</v>
      </c>
      <c r="F577" s="3" t="s">
        <v>24</v>
      </c>
      <c r="G577" s="3" t="s">
        <v>159</v>
      </c>
      <c r="H577" s="3" t="s">
        <v>159</v>
      </c>
    </row>
    <row r="578" spans="1:8" ht="26.25" x14ac:dyDescent="0.25">
      <c r="A578" s="2">
        <v>7640</v>
      </c>
      <c r="B578" s="3" t="s">
        <v>176</v>
      </c>
      <c r="C578" s="3" t="s">
        <v>177</v>
      </c>
      <c r="D578" s="3" t="s">
        <v>9</v>
      </c>
      <c r="E578" s="3" t="s">
        <v>178</v>
      </c>
      <c r="F578" s="3" t="s">
        <v>24</v>
      </c>
      <c r="G578" s="3" t="s">
        <v>159</v>
      </c>
      <c r="H578" s="3" t="s">
        <v>159</v>
      </c>
    </row>
    <row r="579" spans="1:8" ht="26.25" x14ac:dyDescent="0.25">
      <c r="A579" s="2">
        <v>9272</v>
      </c>
      <c r="B579" s="3" t="s">
        <v>176</v>
      </c>
      <c r="C579" s="3" t="s">
        <v>179</v>
      </c>
      <c r="D579" s="3" t="s">
        <v>9</v>
      </c>
      <c r="E579" s="3" t="s">
        <v>28</v>
      </c>
      <c r="F579" s="3" t="s">
        <v>24</v>
      </c>
      <c r="G579" s="3" t="s">
        <v>159</v>
      </c>
      <c r="H579" s="3" t="s">
        <v>159</v>
      </c>
    </row>
    <row r="580" spans="1:8" ht="26.25" x14ac:dyDescent="0.25">
      <c r="A580" s="2">
        <v>10272</v>
      </c>
      <c r="B580" s="3" t="s">
        <v>185</v>
      </c>
      <c r="C580" s="3" t="s">
        <v>186</v>
      </c>
      <c r="D580" s="3" t="s">
        <v>9</v>
      </c>
      <c r="E580" s="3" t="s">
        <v>10</v>
      </c>
      <c r="F580" s="3" t="s">
        <v>11</v>
      </c>
      <c r="G580" s="3" t="s">
        <v>159</v>
      </c>
      <c r="H580" s="3" t="s">
        <v>187</v>
      </c>
    </row>
    <row r="581" spans="1:8" s="4" customFormat="1" ht="26.25" x14ac:dyDescent="0.25">
      <c r="A581" s="2">
        <v>9011</v>
      </c>
      <c r="B581" s="3" t="s">
        <v>192</v>
      </c>
      <c r="C581" s="3" t="s">
        <v>193</v>
      </c>
      <c r="D581" s="3" t="s">
        <v>9</v>
      </c>
      <c r="E581" s="3" t="s">
        <v>16</v>
      </c>
      <c r="F581" s="3" t="s">
        <v>80</v>
      </c>
      <c r="G581" s="3" t="s">
        <v>159</v>
      </c>
      <c r="H581" s="3" t="s">
        <v>187</v>
      </c>
    </row>
    <row r="582" spans="1:8" s="4" customFormat="1" ht="26.25" x14ac:dyDescent="0.25">
      <c r="A582" s="2">
        <v>8978</v>
      </c>
      <c r="B582" s="3" t="s">
        <v>225</v>
      </c>
      <c r="C582" s="3" t="s">
        <v>226</v>
      </c>
      <c r="D582" s="3" t="s">
        <v>9</v>
      </c>
      <c r="E582" s="3" t="s">
        <v>73</v>
      </c>
      <c r="F582" s="3" t="s">
        <v>24</v>
      </c>
      <c r="G582" s="3" t="s">
        <v>159</v>
      </c>
      <c r="H582" s="3" t="s">
        <v>159</v>
      </c>
    </row>
    <row r="583" spans="1:8" s="4" customFormat="1" ht="26.25" x14ac:dyDescent="0.25">
      <c r="A583" s="2">
        <v>7776</v>
      </c>
      <c r="B583" s="3" t="s">
        <v>236</v>
      </c>
      <c r="C583" s="3" t="s">
        <v>66</v>
      </c>
      <c r="D583" s="3" t="s">
        <v>9</v>
      </c>
      <c r="E583" s="3" t="s">
        <v>99</v>
      </c>
      <c r="F583" s="3" t="s">
        <v>68</v>
      </c>
      <c r="G583" s="3" t="s">
        <v>159</v>
      </c>
      <c r="H583" s="3" t="s">
        <v>159</v>
      </c>
    </row>
    <row r="584" spans="1:8" s="4" customFormat="1" ht="26.25" x14ac:dyDescent="0.25">
      <c r="A584" s="2">
        <v>8813</v>
      </c>
      <c r="B584" s="3" t="s">
        <v>237</v>
      </c>
      <c r="C584" s="3" t="s">
        <v>238</v>
      </c>
      <c r="D584" s="3" t="s">
        <v>9</v>
      </c>
      <c r="E584" s="3" t="s">
        <v>28</v>
      </c>
      <c r="F584" s="3" t="s">
        <v>11</v>
      </c>
      <c r="G584" s="3" t="s">
        <v>159</v>
      </c>
      <c r="H584" s="3" t="s">
        <v>239</v>
      </c>
    </row>
    <row r="585" spans="1:8" s="4" customFormat="1" ht="26.25" x14ac:dyDescent="0.25">
      <c r="A585" s="2">
        <v>8692</v>
      </c>
      <c r="B585" s="3" t="s">
        <v>298</v>
      </c>
      <c r="C585" s="3" t="s">
        <v>184</v>
      </c>
      <c r="D585" s="3" t="s">
        <v>9</v>
      </c>
      <c r="E585" s="3" t="s">
        <v>16</v>
      </c>
      <c r="F585" s="3" t="s">
        <v>17</v>
      </c>
      <c r="G585" s="3" t="s">
        <v>159</v>
      </c>
      <c r="H585" s="3" t="s">
        <v>187</v>
      </c>
    </row>
    <row r="586" spans="1:8" s="4" customFormat="1" ht="26.25" x14ac:dyDescent="0.25">
      <c r="A586" s="2">
        <v>9239</v>
      </c>
      <c r="B586" s="3" t="s">
        <v>302</v>
      </c>
      <c r="C586" s="3" t="s">
        <v>303</v>
      </c>
      <c r="D586" s="3" t="s">
        <v>9</v>
      </c>
      <c r="E586" s="3" t="s">
        <v>41</v>
      </c>
      <c r="F586" s="3" t="s">
        <v>24</v>
      </c>
      <c r="G586" s="3" t="s">
        <v>159</v>
      </c>
      <c r="H586" s="3" t="s">
        <v>159</v>
      </c>
    </row>
    <row r="587" spans="1:8" s="4" customFormat="1" ht="26.25" x14ac:dyDescent="0.25">
      <c r="A587" s="2">
        <v>7351</v>
      </c>
      <c r="B587" s="3" t="s">
        <v>302</v>
      </c>
      <c r="C587" s="3" t="s">
        <v>58</v>
      </c>
      <c r="D587" s="3" t="s">
        <v>9</v>
      </c>
      <c r="E587" s="3" t="s">
        <v>73</v>
      </c>
      <c r="F587" s="3" t="s">
        <v>24</v>
      </c>
      <c r="G587" s="3" t="s">
        <v>159</v>
      </c>
      <c r="H587" s="3" t="s">
        <v>159</v>
      </c>
    </row>
    <row r="588" spans="1:8" s="4" customFormat="1" ht="26.25" x14ac:dyDescent="0.25">
      <c r="A588" s="2">
        <v>9232</v>
      </c>
      <c r="B588" s="3" t="s">
        <v>305</v>
      </c>
      <c r="C588" s="3" t="s">
        <v>306</v>
      </c>
      <c r="D588" s="3" t="s">
        <v>9</v>
      </c>
      <c r="E588" s="3" t="s">
        <v>10</v>
      </c>
      <c r="F588" s="3" t="s">
        <v>24</v>
      </c>
      <c r="G588" s="3" t="s">
        <v>159</v>
      </c>
      <c r="H588" s="3" t="s">
        <v>159</v>
      </c>
    </row>
    <row r="589" spans="1:8" s="4" customFormat="1" ht="26.25" x14ac:dyDescent="0.25">
      <c r="A589" s="2">
        <v>8895</v>
      </c>
      <c r="B589" s="3" t="s">
        <v>307</v>
      </c>
      <c r="C589" s="3" t="s">
        <v>309</v>
      </c>
      <c r="D589" s="3" t="s">
        <v>9</v>
      </c>
      <c r="E589" s="3" t="s">
        <v>67</v>
      </c>
      <c r="F589" s="3" t="s">
        <v>68</v>
      </c>
      <c r="G589" s="3" t="s">
        <v>159</v>
      </c>
      <c r="H589" s="3" t="s">
        <v>159</v>
      </c>
    </row>
    <row r="590" spans="1:8" s="4" customFormat="1" ht="26.25" x14ac:dyDescent="0.25">
      <c r="A590" s="2">
        <v>7997</v>
      </c>
      <c r="B590" s="3" t="s">
        <v>432</v>
      </c>
      <c r="C590" s="3" t="s">
        <v>433</v>
      </c>
      <c r="D590" s="3" t="s">
        <v>9</v>
      </c>
      <c r="E590" s="3" t="s">
        <v>10</v>
      </c>
      <c r="F590" s="3" t="s">
        <v>11</v>
      </c>
      <c r="G590" s="3" t="s">
        <v>159</v>
      </c>
      <c r="H590" s="3" t="s">
        <v>434</v>
      </c>
    </row>
    <row r="591" spans="1:8" s="4" customFormat="1" ht="26.25" x14ac:dyDescent="0.25">
      <c r="A591" s="2">
        <v>7584</v>
      </c>
      <c r="B591" s="3" t="s">
        <v>549</v>
      </c>
      <c r="C591" s="3" t="s">
        <v>534</v>
      </c>
      <c r="D591" s="3" t="s">
        <v>9</v>
      </c>
      <c r="E591" s="3" t="s">
        <v>178</v>
      </c>
      <c r="F591" s="3" t="s">
        <v>11</v>
      </c>
      <c r="G591" s="3" t="s">
        <v>159</v>
      </c>
      <c r="H591" s="3" t="s">
        <v>239</v>
      </c>
    </row>
    <row r="592" spans="1:8" s="4" customFormat="1" ht="26.25" x14ac:dyDescent="0.25">
      <c r="A592" s="2">
        <v>9641</v>
      </c>
      <c r="B592" s="3" t="s">
        <v>588</v>
      </c>
      <c r="C592" s="3" t="s">
        <v>589</v>
      </c>
      <c r="D592" s="3" t="s">
        <v>9</v>
      </c>
      <c r="E592" s="3" t="s">
        <v>206</v>
      </c>
      <c r="F592" s="3" t="s">
        <v>68</v>
      </c>
      <c r="G592" s="3" t="s">
        <v>159</v>
      </c>
      <c r="H592" s="3" t="s">
        <v>159</v>
      </c>
    </row>
    <row r="593" spans="1:8" s="4" customFormat="1" x14ac:dyDescent="0.25">
      <c r="A593" s="2">
        <v>10221</v>
      </c>
      <c r="B593" s="3" t="s">
        <v>656</v>
      </c>
      <c r="C593" s="3" t="s">
        <v>318</v>
      </c>
      <c r="D593" s="3" t="s">
        <v>9</v>
      </c>
      <c r="E593" s="3" t="s">
        <v>50</v>
      </c>
      <c r="F593" s="3" t="s">
        <v>17</v>
      </c>
      <c r="G593" s="3" t="s">
        <v>159</v>
      </c>
      <c r="H593" s="3" t="s">
        <v>159</v>
      </c>
    </row>
    <row r="594" spans="1:8" s="4" customFormat="1" ht="26.25" x14ac:dyDescent="0.25">
      <c r="A594" s="2">
        <v>7826</v>
      </c>
      <c r="B594" s="3" t="s">
        <v>676</v>
      </c>
      <c r="C594" s="3" t="s">
        <v>433</v>
      </c>
      <c r="D594" s="3" t="s">
        <v>9</v>
      </c>
      <c r="E594" s="3" t="s">
        <v>206</v>
      </c>
      <c r="F594" s="3" t="s">
        <v>68</v>
      </c>
      <c r="G594" s="3" t="s">
        <v>159</v>
      </c>
      <c r="H594" s="3" t="s">
        <v>159</v>
      </c>
    </row>
    <row r="595" spans="1:8" s="4" customFormat="1" ht="26.25" x14ac:dyDescent="0.25">
      <c r="A595" s="2">
        <v>7962</v>
      </c>
      <c r="B595" s="3" t="s">
        <v>711</v>
      </c>
      <c r="C595" s="3" t="s">
        <v>214</v>
      </c>
      <c r="D595" s="3" t="s">
        <v>9</v>
      </c>
      <c r="E595" s="3" t="s">
        <v>41</v>
      </c>
      <c r="F595" s="3" t="s">
        <v>11</v>
      </c>
      <c r="G595" s="3" t="s">
        <v>159</v>
      </c>
      <c r="H595" s="3" t="s">
        <v>187</v>
      </c>
    </row>
    <row r="596" spans="1:8" s="4" customFormat="1" ht="26.25" x14ac:dyDescent="0.25">
      <c r="A596" s="2">
        <v>6709</v>
      </c>
      <c r="B596" s="3" t="s">
        <v>748</v>
      </c>
      <c r="C596" s="3" t="s">
        <v>749</v>
      </c>
      <c r="D596" s="3" t="s">
        <v>9</v>
      </c>
      <c r="E596" s="3" t="s">
        <v>10</v>
      </c>
      <c r="F596" s="3" t="s">
        <v>24</v>
      </c>
      <c r="G596" s="3" t="s">
        <v>159</v>
      </c>
      <c r="H596" s="3" t="s">
        <v>159</v>
      </c>
    </row>
    <row r="597" spans="1:8" s="4" customFormat="1" ht="26.25" x14ac:dyDescent="0.25">
      <c r="A597" s="2">
        <v>7342</v>
      </c>
      <c r="B597" s="3" t="s">
        <v>783</v>
      </c>
      <c r="C597" s="3" t="s">
        <v>190</v>
      </c>
      <c r="D597" s="3" t="s">
        <v>9</v>
      </c>
      <c r="E597" s="3" t="s">
        <v>73</v>
      </c>
      <c r="F597" s="3" t="s">
        <v>24</v>
      </c>
      <c r="G597" s="3" t="s">
        <v>159</v>
      </c>
      <c r="H597" s="3" t="s">
        <v>159</v>
      </c>
    </row>
    <row r="598" spans="1:8" s="4" customFormat="1" x14ac:dyDescent="0.25">
      <c r="A598" s="2">
        <v>6500</v>
      </c>
      <c r="B598" s="3" t="s">
        <v>813</v>
      </c>
      <c r="C598" s="3" t="s">
        <v>63</v>
      </c>
      <c r="D598" s="3" t="s">
        <v>9</v>
      </c>
      <c r="E598" s="3" t="s">
        <v>73</v>
      </c>
      <c r="F598" s="3" t="s">
        <v>11</v>
      </c>
      <c r="G598" s="3" t="s">
        <v>159</v>
      </c>
      <c r="H598" s="3" t="s">
        <v>159</v>
      </c>
    </row>
    <row r="599" spans="1:8" s="4" customFormat="1" ht="26.25" x14ac:dyDescent="0.25">
      <c r="A599" s="2">
        <v>3860</v>
      </c>
      <c r="B599" s="3" t="s">
        <v>835</v>
      </c>
      <c r="C599" s="3" t="s">
        <v>411</v>
      </c>
      <c r="D599" s="3" t="s">
        <v>9</v>
      </c>
      <c r="E599" s="3" t="s">
        <v>67</v>
      </c>
      <c r="F599" s="3" t="s">
        <v>68</v>
      </c>
      <c r="G599" s="3" t="s">
        <v>159</v>
      </c>
      <c r="H599" s="3" t="s">
        <v>159</v>
      </c>
    </row>
    <row r="600" spans="1:8" s="4" customFormat="1" ht="26.25" x14ac:dyDescent="0.25">
      <c r="A600" s="2">
        <v>6744</v>
      </c>
      <c r="B600" s="3" t="s">
        <v>893</v>
      </c>
      <c r="C600" s="3" t="s">
        <v>308</v>
      </c>
      <c r="D600" s="3" t="s">
        <v>9</v>
      </c>
      <c r="E600" s="3" t="s">
        <v>143</v>
      </c>
      <c r="F600" s="3" t="s">
        <v>24</v>
      </c>
      <c r="G600" s="3" t="s">
        <v>159</v>
      </c>
      <c r="H600" s="3" t="s">
        <v>159</v>
      </c>
    </row>
    <row r="601" spans="1:8" s="4" customFormat="1" ht="26.25" x14ac:dyDescent="0.25">
      <c r="A601" s="2">
        <v>6742</v>
      </c>
      <c r="B601" s="3" t="s">
        <v>936</v>
      </c>
      <c r="C601" s="3" t="s">
        <v>388</v>
      </c>
      <c r="D601" s="3" t="s">
        <v>9</v>
      </c>
      <c r="E601" s="3" t="s">
        <v>73</v>
      </c>
      <c r="F601" s="3" t="s">
        <v>24</v>
      </c>
      <c r="G601" s="3" t="s">
        <v>159</v>
      </c>
      <c r="H601" s="3" t="s">
        <v>159</v>
      </c>
    </row>
    <row r="602" spans="1:8" s="4" customFormat="1" ht="26.25" x14ac:dyDescent="0.25">
      <c r="A602" s="2">
        <v>9573</v>
      </c>
      <c r="B602" s="3" t="s">
        <v>937</v>
      </c>
      <c r="C602" s="3" t="s">
        <v>437</v>
      </c>
      <c r="D602" s="3" t="s">
        <v>9</v>
      </c>
      <c r="E602" s="3" t="s">
        <v>41</v>
      </c>
      <c r="F602" s="3" t="s">
        <v>24</v>
      </c>
      <c r="G602" s="3" t="s">
        <v>159</v>
      </c>
      <c r="H602" s="3" t="s">
        <v>159</v>
      </c>
    </row>
    <row r="603" spans="1:8" s="4" customFormat="1" ht="26.25" x14ac:dyDescent="0.25">
      <c r="A603" s="2">
        <v>7361</v>
      </c>
      <c r="B603" s="3" t="s">
        <v>954</v>
      </c>
      <c r="C603" s="3" t="s">
        <v>671</v>
      </c>
      <c r="D603" s="3" t="s">
        <v>9</v>
      </c>
      <c r="E603" s="3" t="s">
        <v>99</v>
      </c>
      <c r="F603" s="3" t="s">
        <v>68</v>
      </c>
      <c r="G603" s="3" t="s">
        <v>159</v>
      </c>
      <c r="H603" s="3" t="s">
        <v>159</v>
      </c>
    </row>
    <row r="604" spans="1:8" s="4" customFormat="1" ht="26.25" x14ac:dyDescent="0.25">
      <c r="A604" s="2">
        <v>7339</v>
      </c>
      <c r="B604" s="3" t="s">
        <v>959</v>
      </c>
      <c r="C604" s="3" t="s">
        <v>49</v>
      </c>
      <c r="D604" s="3" t="s">
        <v>9</v>
      </c>
      <c r="E604" s="3" t="s">
        <v>178</v>
      </c>
      <c r="F604" s="3" t="s">
        <v>24</v>
      </c>
      <c r="G604" s="3" t="s">
        <v>159</v>
      </c>
      <c r="H604" s="3" t="s">
        <v>159</v>
      </c>
    </row>
    <row r="605" spans="1:8" s="4" customFormat="1" ht="26.25" x14ac:dyDescent="0.25">
      <c r="A605" s="2">
        <v>7531</v>
      </c>
      <c r="B605" s="3" t="s">
        <v>961</v>
      </c>
      <c r="C605" s="3" t="s">
        <v>527</v>
      </c>
      <c r="D605" s="3" t="s">
        <v>9</v>
      </c>
      <c r="E605" s="3" t="s">
        <v>16</v>
      </c>
      <c r="F605" s="3" t="s">
        <v>17</v>
      </c>
      <c r="G605" s="3" t="s">
        <v>159</v>
      </c>
      <c r="H605" s="3" t="s">
        <v>187</v>
      </c>
    </row>
    <row r="606" spans="1:8" s="4" customFormat="1" ht="26.25" x14ac:dyDescent="0.25">
      <c r="A606" s="2">
        <v>9539</v>
      </c>
      <c r="B606" s="3" t="s">
        <v>995</v>
      </c>
      <c r="C606" s="3" t="s">
        <v>996</v>
      </c>
      <c r="D606" s="3" t="s">
        <v>9</v>
      </c>
      <c r="E606" s="3" t="s">
        <v>206</v>
      </c>
      <c r="F606" s="3" t="s">
        <v>68</v>
      </c>
      <c r="G606" s="3" t="s">
        <v>159</v>
      </c>
      <c r="H606" s="3" t="s">
        <v>159</v>
      </c>
    </row>
    <row r="607" spans="1:8" s="4" customFormat="1" ht="26.25" x14ac:dyDescent="0.25">
      <c r="A607" s="2">
        <v>7341</v>
      </c>
      <c r="B607" s="3" t="s">
        <v>1046</v>
      </c>
      <c r="C607" s="3" t="s">
        <v>58</v>
      </c>
      <c r="D607" s="3" t="s">
        <v>9</v>
      </c>
      <c r="E607" s="3" t="s">
        <v>67</v>
      </c>
      <c r="F607" s="3" t="s">
        <v>68</v>
      </c>
      <c r="G607" s="3" t="s">
        <v>159</v>
      </c>
      <c r="H607" s="3" t="s">
        <v>159</v>
      </c>
    </row>
    <row r="608" spans="1:8" s="4" customFormat="1" ht="26.25" x14ac:dyDescent="0.25">
      <c r="A608" s="2">
        <v>7257</v>
      </c>
      <c r="B608" s="3" t="s">
        <v>1059</v>
      </c>
      <c r="C608" s="3" t="s">
        <v>313</v>
      </c>
      <c r="D608" s="3" t="s">
        <v>9</v>
      </c>
      <c r="E608" s="3" t="s">
        <v>178</v>
      </c>
      <c r="F608" s="3" t="s">
        <v>24</v>
      </c>
      <c r="G608" s="3" t="s">
        <v>159</v>
      </c>
      <c r="H608" s="3" t="s">
        <v>159</v>
      </c>
    </row>
    <row r="609" spans="1:8" s="4" customFormat="1" ht="26.25" x14ac:dyDescent="0.25">
      <c r="A609" s="2">
        <v>9504</v>
      </c>
      <c r="B609" s="3" t="s">
        <v>1111</v>
      </c>
      <c r="C609" s="3" t="s">
        <v>1112</v>
      </c>
      <c r="D609" s="3" t="s">
        <v>9</v>
      </c>
      <c r="E609" s="3" t="s">
        <v>41</v>
      </c>
      <c r="F609" s="3" t="s">
        <v>24</v>
      </c>
      <c r="G609" s="3" t="s">
        <v>159</v>
      </c>
      <c r="H609" s="3" t="s">
        <v>159</v>
      </c>
    </row>
    <row r="610" spans="1:8" s="4" customFormat="1" ht="26.25" x14ac:dyDescent="0.25">
      <c r="A610" s="2">
        <v>8200</v>
      </c>
      <c r="B610" s="3" t="s">
        <v>1118</v>
      </c>
      <c r="C610" s="3" t="s">
        <v>125</v>
      </c>
      <c r="D610" s="3" t="s">
        <v>9</v>
      </c>
      <c r="E610" s="3" t="s">
        <v>120</v>
      </c>
      <c r="F610" s="3" t="s">
        <v>68</v>
      </c>
      <c r="G610" s="3" t="s">
        <v>159</v>
      </c>
      <c r="H610" s="3" t="s">
        <v>159</v>
      </c>
    </row>
    <row r="611" spans="1:8" s="4" customFormat="1" ht="26.25" x14ac:dyDescent="0.25">
      <c r="A611" s="2">
        <v>11150</v>
      </c>
      <c r="B611" s="3" t="s">
        <v>1144</v>
      </c>
      <c r="C611" s="3" t="s">
        <v>208</v>
      </c>
      <c r="D611" s="3" t="s">
        <v>9</v>
      </c>
      <c r="E611" s="3" t="s">
        <v>99</v>
      </c>
      <c r="F611" s="3" t="s">
        <v>68</v>
      </c>
      <c r="G611" s="3" t="s">
        <v>159</v>
      </c>
      <c r="H611" s="3" t="s">
        <v>159</v>
      </c>
    </row>
    <row r="612" spans="1:8" s="4" customFormat="1" ht="26.25" x14ac:dyDescent="0.25">
      <c r="A612" s="2">
        <v>9703</v>
      </c>
      <c r="B612" s="3" t="s">
        <v>1148</v>
      </c>
      <c r="C612" s="3" t="s">
        <v>313</v>
      </c>
      <c r="D612" s="3" t="s">
        <v>9</v>
      </c>
      <c r="E612" s="3" t="s">
        <v>10</v>
      </c>
      <c r="F612" s="3" t="s">
        <v>24</v>
      </c>
      <c r="G612" s="3" t="s">
        <v>159</v>
      </c>
      <c r="H612" s="3" t="s">
        <v>159</v>
      </c>
    </row>
    <row r="613" spans="1:8" s="4" customFormat="1" ht="26.25" x14ac:dyDescent="0.25">
      <c r="A613" s="2">
        <v>8468</v>
      </c>
      <c r="B613" s="3" t="s">
        <v>1196</v>
      </c>
      <c r="C613" s="3" t="s">
        <v>214</v>
      </c>
      <c r="D613" s="3" t="s">
        <v>9</v>
      </c>
      <c r="E613" s="3" t="s">
        <v>73</v>
      </c>
      <c r="F613" s="3" t="s">
        <v>11</v>
      </c>
      <c r="G613" s="3" t="s">
        <v>159</v>
      </c>
      <c r="H613" s="3" t="s">
        <v>434</v>
      </c>
    </row>
    <row r="614" spans="1:8" s="4" customFormat="1" ht="26.25" x14ac:dyDescent="0.25">
      <c r="A614" s="2">
        <v>8681</v>
      </c>
      <c r="B614" s="3" t="s">
        <v>1196</v>
      </c>
      <c r="C614" s="3" t="s">
        <v>177</v>
      </c>
      <c r="D614" s="3" t="s">
        <v>9</v>
      </c>
      <c r="E614" s="3" t="s">
        <v>50</v>
      </c>
      <c r="F614" s="3" t="s">
        <v>17</v>
      </c>
      <c r="G614" s="3" t="s">
        <v>159</v>
      </c>
      <c r="H614" s="3" t="s">
        <v>187</v>
      </c>
    </row>
    <row r="615" spans="1:8" s="4" customFormat="1" ht="26.25" x14ac:dyDescent="0.25">
      <c r="A615" s="2">
        <v>8830</v>
      </c>
      <c r="B615" s="3" t="s">
        <v>1247</v>
      </c>
      <c r="C615" s="3" t="s">
        <v>1248</v>
      </c>
      <c r="D615" s="3" t="s">
        <v>9</v>
      </c>
      <c r="E615" s="3" t="s">
        <v>50</v>
      </c>
      <c r="F615" s="3" t="s">
        <v>17</v>
      </c>
      <c r="G615" s="3" t="s">
        <v>159</v>
      </c>
      <c r="H615" s="3" t="s">
        <v>187</v>
      </c>
    </row>
    <row r="616" spans="1:8" s="4" customFormat="1" ht="26.25" x14ac:dyDescent="0.25">
      <c r="A616" s="2">
        <v>7602</v>
      </c>
      <c r="B616" s="3" t="s">
        <v>1258</v>
      </c>
      <c r="C616" s="3" t="s">
        <v>125</v>
      </c>
      <c r="D616" s="3" t="s">
        <v>9</v>
      </c>
      <c r="E616" s="3" t="s">
        <v>41</v>
      </c>
      <c r="F616" s="3" t="s">
        <v>24</v>
      </c>
      <c r="G616" s="3" t="s">
        <v>159</v>
      </c>
      <c r="H616" s="3" t="s">
        <v>159</v>
      </c>
    </row>
    <row r="617" spans="1:8" s="4" customFormat="1" ht="26.25" x14ac:dyDescent="0.25">
      <c r="A617" s="2">
        <v>9581</v>
      </c>
      <c r="B617" s="3" t="s">
        <v>1260</v>
      </c>
      <c r="C617" s="3" t="s">
        <v>136</v>
      </c>
      <c r="D617" s="3" t="s">
        <v>9</v>
      </c>
      <c r="E617" s="3" t="s">
        <v>41</v>
      </c>
      <c r="F617" s="3" t="s">
        <v>24</v>
      </c>
      <c r="G617" s="3" t="s">
        <v>159</v>
      </c>
      <c r="H617" s="3" t="s">
        <v>159</v>
      </c>
    </row>
    <row r="618" spans="1:8" s="4" customFormat="1" ht="26.25" x14ac:dyDescent="0.25">
      <c r="A618" s="2">
        <v>60172</v>
      </c>
      <c r="B618" s="3" t="s">
        <v>1272</v>
      </c>
      <c r="C618" s="3" t="s">
        <v>1273</v>
      </c>
      <c r="D618" s="3" t="s">
        <v>22</v>
      </c>
      <c r="E618" s="3" t="s">
        <v>23</v>
      </c>
      <c r="F618" s="3" t="s">
        <v>24</v>
      </c>
      <c r="G618" s="3" t="s">
        <v>159</v>
      </c>
      <c r="H618" s="3" t="s">
        <v>159</v>
      </c>
    </row>
    <row r="619" spans="1:8" s="4" customFormat="1" ht="26.25" x14ac:dyDescent="0.25">
      <c r="A619" s="2">
        <v>9656</v>
      </c>
      <c r="B619" s="3" t="s">
        <v>1308</v>
      </c>
      <c r="C619" s="3" t="s">
        <v>208</v>
      </c>
      <c r="D619" s="3" t="s">
        <v>9</v>
      </c>
      <c r="E619" s="3" t="s">
        <v>10</v>
      </c>
      <c r="F619" s="3" t="s">
        <v>24</v>
      </c>
      <c r="G619" s="3" t="s">
        <v>159</v>
      </c>
      <c r="H619" s="3" t="s">
        <v>159</v>
      </c>
    </row>
    <row r="620" spans="1:8" s="4" customFormat="1" ht="26.25" x14ac:dyDescent="0.25">
      <c r="A620" s="2">
        <v>5201</v>
      </c>
      <c r="B620" s="3" t="s">
        <v>1310</v>
      </c>
      <c r="C620" s="3" t="s">
        <v>1311</v>
      </c>
      <c r="D620" s="3" t="s">
        <v>9</v>
      </c>
      <c r="E620" s="3" t="s">
        <v>73</v>
      </c>
      <c r="F620" s="3" t="s">
        <v>11</v>
      </c>
      <c r="G620" s="3" t="s">
        <v>159</v>
      </c>
      <c r="H620" s="3" t="s">
        <v>239</v>
      </c>
    </row>
    <row r="621" spans="1:8" s="4" customFormat="1" ht="26.25" x14ac:dyDescent="0.25">
      <c r="A621" s="2">
        <v>8929</v>
      </c>
      <c r="B621" s="3" t="s">
        <v>1442</v>
      </c>
      <c r="C621" s="3" t="s">
        <v>1443</v>
      </c>
      <c r="D621" s="3" t="s">
        <v>9</v>
      </c>
      <c r="E621" s="3" t="s">
        <v>41</v>
      </c>
      <c r="F621" s="3" t="s">
        <v>24</v>
      </c>
      <c r="G621" s="3" t="s">
        <v>159</v>
      </c>
      <c r="H621" s="3" t="s">
        <v>159</v>
      </c>
    </row>
    <row r="622" spans="1:8" s="4" customFormat="1" ht="26.25" x14ac:dyDescent="0.25">
      <c r="A622" s="2">
        <v>10336</v>
      </c>
      <c r="B622" s="3" t="s">
        <v>1455</v>
      </c>
      <c r="C622" s="3" t="s">
        <v>1456</v>
      </c>
      <c r="D622" s="3" t="s">
        <v>22</v>
      </c>
      <c r="E622" s="3" t="s">
        <v>23</v>
      </c>
      <c r="F622" s="3" t="s">
        <v>24</v>
      </c>
      <c r="G622" s="3" t="s">
        <v>159</v>
      </c>
      <c r="H622" s="3" t="s">
        <v>159</v>
      </c>
    </row>
    <row r="623" spans="1:8" s="4" customFormat="1" ht="26.25" x14ac:dyDescent="0.25">
      <c r="A623" s="2">
        <v>11658</v>
      </c>
      <c r="B623" s="3" t="s">
        <v>1508</v>
      </c>
      <c r="C623" s="3" t="s">
        <v>1333</v>
      </c>
      <c r="D623" s="3" t="s">
        <v>9</v>
      </c>
      <c r="E623" s="3" t="s">
        <v>28</v>
      </c>
      <c r="F623" s="3" t="s">
        <v>11</v>
      </c>
      <c r="G623" s="3" t="s">
        <v>159</v>
      </c>
      <c r="H623" s="3" t="s">
        <v>187</v>
      </c>
    </row>
    <row r="624" spans="1:8" s="4" customFormat="1" ht="26.25" x14ac:dyDescent="0.25">
      <c r="A624" s="2">
        <v>10078</v>
      </c>
      <c r="B624" s="3" t="s">
        <v>164</v>
      </c>
      <c r="C624" s="3" t="s">
        <v>165</v>
      </c>
      <c r="D624" s="3" t="s">
        <v>9</v>
      </c>
      <c r="E624" s="3" t="s">
        <v>28</v>
      </c>
      <c r="F624" s="3" t="s">
        <v>11</v>
      </c>
      <c r="G624" s="3" t="s">
        <v>167</v>
      </c>
      <c r="H624" s="3" t="s">
        <v>168</v>
      </c>
    </row>
    <row r="625" spans="1:8" s="4" customFormat="1" ht="26.25" x14ac:dyDescent="0.25">
      <c r="A625" s="2">
        <v>10011</v>
      </c>
      <c r="B625" s="3" t="s">
        <v>180</v>
      </c>
      <c r="C625" s="3" t="s">
        <v>125</v>
      </c>
      <c r="D625" s="3" t="s">
        <v>9</v>
      </c>
      <c r="E625" s="3" t="s">
        <v>10</v>
      </c>
      <c r="F625" s="3" t="s">
        <v>11</v>
      </c>
      <c r="G625" s="3" t="s">
        <v>167</v>
      </c>
      <c r="H625" s="3" t="s">
        <v>182</v>
      </c>
    </row>
    <row r="626" spans="1:8" s="4" customFormat="1" ht="26.25" x14ac:dyDescent="0.25">
      <c r="A626" s="2">
        <v>8175</v>
      </c>
      <c r="B626" s="3" t="s">
        <v>223</v>
      </c>
      <c r="C626" s="3" t="s">
        <v>40</v>
      </c>
      <c r="D626" s="3" t="s">
        <v>9</v>
      </c>
      <c r="E626" s="3" t="s">
        <v>143</v>
      </c>
      <c r="F626" s="3" t="s">
        <v>11</v>
      </c>
      <c r="G626" s="3" t="s">
        <v>167</v>
      </c>
      <c r="H626" s="3" t="s">
        <v>224</v>
      </c>
    </row>
    <row r="627" spans="1:8" s="4" customFormat="1" ht="26.25" x14ac:dyDescent="0.25">
      <c r="A627" s="2">
        <v>8192</v>
      </c>
      <c r="B627" s="3" t="s">
        <v>264</v>
      </c>
      <c r="C627" s="3" t="s">
        <v>238</v>
      </c>
      <c r="D627" s="3" t="s">
        <v>9</v>
      </c>
      <c r="E627" s="3" t="s">
        <v>73</v>
      </c>
      <c r="F627" s="3" t="s">
        <v>11</v>
      </c>
      <c r="G627" s="3" t="s">
        <v>167</v>
      </c>
      <c r="H627" s="3" t="s">
        <v>265</v>
      </c>
    </row>
    <row r="628" spans="1:8" s="4" customFormat="1" ht="26.25" x14ac:dyDescent="0.25">
      <c r="A628" s="2">
        <v>50400</v>
      </c>
      <c r="B628" s="3" t="s">
        <v>289</v>
      </c>
      <c r="C628" s="3" t="s">
        <v>290</v>
      </c>
      <c r="D628" s="3" t="s">
        <v>9</v>
      </c>
      <c r="E628" s="3" t="s">
        <v>23</v>
      </c>
      <c r="F628" s="3" t="s">
        <v>11</v>
      </c>
      <c r="G628" s="3" t="s">
        <v>167</v>
      </c>
      <c r="H628" s="3" t="s">
        <v>168</v>
      </c>
    </row>
    <row r="629" spans="1:8" s="4" customFormat="1" ht="26.25" x14ac:dyDescent="0.25">
      <c r="A629" s="2">
        <v>9577</v>
      </c>
      <c r="B629" s="3" t="s">
        <v>294</v>
      </c>
      <c r="C629" s="3" t="s">
        <v>295</v>
      </c>
      <c r="D629" s="3" t="s">
        <v>9</v>
      </c>
      <c r="E629" s="3" t="s">
        <v>23</v>
      </c>
      <c r="F629" s="3" t="s">
        <v>24</v>
      </c>
      <c r="G629" s="3" t="s">
        <v>167</v>
      </c>
      <c r="H629" s="3" t="s">
        <v>296</v>
      </c>
    </row>
    <row r="630" spans="1:8" s="4" customFormat="1" ht="26.25" x14ac:dyDescent="0.25">
      <c r="A630" s="2">
        <v>8198</v>
      </c>
      <c r="B630" s="3" t="s">
        <v>342</v>
      </c>
      <c r="C630" s="3" t="s">
        <v>186</v>
      </c>
      <c r="D630" s="3" t="s">
        <v>9</v>
      </c>
      <c r="E630" s="3" t="s">
        <v>178</v>
      </c>
      <c r="F630" s="3" t="s">
        <v>11</v>
      </c>
      <c r="G630" s="3" t="s">
        <v>167</v>
      </c>
      <c r="H630" s="3" t="s">
        <v>168</v>
      </c>
    </row>
    <row r="631" spans="1:8" s="4" customFormat="1" ht="26.25" x14ac:dyDescent="0.25">
      <c r="A631" s="2">
        <v>8201</v>
      </c>
      <c r="B631" s="3" t="s">
        <v>346</v>
      </c>
      <c r="C631" s="3" t="s">
        <v>347</v>
      </c>
      <c r="D631" s="3" t="s">
        <v>9</v>
      </c>
      <c r="E631" s="3" t="s">
        <v>73</v>
      </c>
      <c r="F631" s="3" t="s">
        <v>11</v>
      </c>
      <c r="G631" s="3" t="s">
        <v>167</v>
      </c>
      <c r="H631" s="3" t="s">
        <v>168</v>
      </c>
    </row>
    <row r="632" spans="1:8" s="4" customFormat="1" ht="26.25" x14ac:dyDescent="0.25">
      <c r="A632" s="2">
        <v>61975</v>
      </c>
      <c r="B632" s="3" t="s">
        <v>362</v>
      </c>
      <c r="C632" s="3" t="s">
        <v>363</v>
      </c>
      <c r="D632" s="3" t="s">
        <v>9</v>
      </c>
      <c r="E632" s="3" t="s">
        <v>23</v>
      </c>
      <c r="F632" s="3" t="s">
        <v>11</v>
      </c>
      <c r="G632" s="3" t="s">
        <v>167</v>
      </c>
      <c r="H632" s="3" t="s">
        <v>182</v>
      </c>
    </row>
    <row r="633" spans="1:8" s="4" customFormat="1" ht="26.25" x14ac:dyDescent="0.25">
      <c r="A633" s="2">
        <v>11651</v>
      </c>
      <c r="B633" s="3" t="s">
        <v>382</v>
      </c>
      <c r="C633" s="3" t="s">
        <v>381</v>
      </c>
      <c r="D633" s="3" t="s">
        <v>9</v>
      </c>
      <c r="E633" s="3" t="s">
        <v>383</v>
      </c>
      <c r="F633" s="3" t="s">
        <v>80</v>
      </c>
      <c r="G633" s="3" t="s">
        <v>167</v>
      </c>
      <c r="H633" s="3" t="s">
        <v>265</v>
      </c>
    </row>
    <row r="634" spans="1:8" s="4" customFormat="1" ht="26.25" x14ac:dyDescent="0.25">
      <c r="A634" s="2">
        <v>10820</v>
      </c>
      <c r="B634" s="3" t="s">
        <v>451</v>
      </c>
      <c r="C634" s="3" t="s">
        <v>246</v>
      </c>
      <c r="D634" s="3" t="s">
        <v>9</v>
      </c>
      <c r="E634" s="3" t="s">
        <v>23</v>
      </c>
      <c r="F634" s="3" t="s">
        <v>11</v>
      </c>
      <c r="G634" s="3" t="s">
        <v>167</v>
      </c>
      <c r="H634" s="3" t="s">
        <v>224</v>
      </c>
    </row>
    <row r="635" spans="1:8" s="4" customFormat="1" ht="26.25" x14ac:dyDescent="0.25">
      <c r="A635" s="2">
        <v>8946</v>
      </c>
      <c r="B635" s="3" t="s">
        <v>471</v>
      </c>
      <c r="C635" s="3" t="s">
        <v>425</v>
      </c>
      <c r="D635" s="3" t="s">
        <v>9</v>
      </c>
      <c r="E635" s="3" t="s">
        <v>41</v>
      </c>
      <c r="F635" s="3" t="s">
        <v>11</v>
      </c>
      <c r="G635" s="3" t="s">
        <v>167</v>
      </c>
      <c r="H635" s="3" t="s">
        <v>265</v>
      </c>
    </row>
    <row r="636" spans="1:8" s="4" customFormat="1" ht="26.25" x14ac:dyDescent="0.25">
      <c r="A636" s="2">
        <v>9120</v>
      </c>
      <c r="B636" s="3" t="s">
        <v>509</v>
      </c>
      <c r="C636" s="3" t="s">
        <v>66</v>
      </c>
      <c r="D636" s="3" t="s">
        <v>9</v>
      </c>
      <c r="E636" s="3" t="s">
        <v>41</v>
      </c>
      <c r="F636" s="3" t="s">
        <v>11</v>
      </c>
      <c r="G636" s="3" t="s">
        <v>167</v>
      </c>
      <c r="H636" s="3" t="s">
        <v>265</v>
      </c>
    </row>
    <row r="637" spans="1:8" s="4" customFormat="1" ht="26.25" x14ac:dyDescent="0.25">
      <c r="A637" s="2">
        <v>11544</v>
      </c>
      <c r="B637" s="3" t="s">
        <v>578</v>
      </c>
      <c r="C637" s="3" t="s">
        <v>579</v>
      </c>
      <c r="D637" s="3" t="s">
        <v>9</v>
      </c>
      <c r="E637" s="3" t="s">
        <v>23</v>
      </c>
      <c r="F637" s="3" t="s">
        <v>11</v>
      </c>
      <c r="G637" s="3" t="s">
        <v>167</v>
      </c>
      <c r="H637" s="3" t="s">
        <v>265</v>
      </c>
    </row>
    <row r="638" spans="1:8" s="4" customFormat="1" ht="26.25" x14ac:dyDescent="0.25">
      <c r="A638" s="2">
        <v>8948</v>
      </c>
      <c r="B638" s="3" t="s">
        <v>608</v>
      </c>
      <c r="C638" s="3" t="s">
        <v>283</v>
      </c>
      <c r="D638" s="3" t="s">
        <v>9</v>
      </c>
      <c r="E638" s="3" t="s">
        <v>143</v>
      </c>
      <c r="F638" s="3" t="s">
        <v>11</v>
      </c>
      <c r="G638" s="3" t="s">
        <v>167</v>
      </c>
      <c r="H638" s="3" t="s">
        <v>168</v>
      </c>
    </row>
    <row r="639" spans="1:8" s="4" customFormat="1" ht="26.25" x14ac:dyDescent="0.25">
      <c r="A639" s="2">
        <v>8941</v>
      </c>
      <c r="B639" s="3" t="s">
        <v>711</v>
      </c>
      <c r="C639" s="3" t="s">
        <v>712</v>
      </c>
      <c r="D639" s="3" t="s">
        <v>9</v>
      </c>
      <c r="E639" s="3" t="s">
        <v>41</v>
      </c>
      <c r="F639" s="3" t="s">
        <v>11</v>
      </c>
      <c r="G639" s="3" t="s">
        <v>167</v>
      </c>
      <c r="H639" s="3" t="s">
        <v>224</v>
      </c>
    </row>
    <row r="640" spans="1:8" s="4" customFormat="1" ht="26.25" x14ac:dyDescent="0.25">
      <c r="A640" s="2">
        <v>9297</v>
      </c>
      <c r="B640" s="3" t="s">
        <v>744</v>
      </c>
      <c r="C640" s="3" t="s">
        <v>745</v>
      </c>
      <c r="D640" s="3" t="s">
        <v>9</v>
      </c>
      <c r="E640" s="3" t="s">
        <v>41</v>
      </c>
      <c r="F640" s="3" t="s">
        <v>11</v>
      </c>
      <c r="G640" s="3" t="s">
        <v>167</v>
      </c>
      <c r="H640" s="3" t="s">
        <v>296</v>
      </c>
    </row>
    <row r="641" spans="1:8" s="4" customFormat="1" ht="26.25" x14ac:dyDescent="0.25">
      <c r="A641" s="2">
        <v>11675</v>
      </c>
      <c r="B641" s="3" t="s">
        <v>744</v>
      </c>
      <c r="C641" s="3" t="s">
        <v>58</v>
      </c>
      <c r="D641" s="3" t="s">
        <v>9</v>
      </c>
      <c r="E641" s="3" t="s">
        <v>23</v>
      </c>
      <c r="F641" s="3" t="s">
        <v>11</v>
      </c>
      <c r="G641" s="3" t="s">
        <v>167</v>
      </c>
      <c r="H641" s="3" t="s">
        <v>746</v>
      </c>
    </row>
    <row r="642" spans="1:8" s="4" customFormat="1" ht="26.25" x14ac:dyDescent="0.25">
      <c r="A642" s="2">
        <v>6040</v>
      </c>
      <c r="B642" s="3" t="s">
        <v>794</v>
      </c>
      <c r="C642" s="3" t="s">
        <v>795</v>
      </c>
      <c r="D642" s="3" t="s">
        <v>9</v>
      </c>
      <c r="E642" s="3" t="s">
        <v>178</v>
      </c>
      <c r="F642" s="3" t="s">
        <v>11</v>
      </c>
      <c r="G642" s="3" t="s">
        <v>167</v>
      </c>
      <c r="H642" s="3" t="s">
        <v>182</v>
      </c>
    </row>
    <row r="643" spans="1:8" s="4" customFormat="1" ht="26.25" x14ac:dyDescent="0.25">
      <c r="A643" s="2">
        <v>9689</v>
      </c>
      <c r="B643" s="3" t="s">
        <v>829</v>
      </c>
      <c r="C643" s="3" t="s">
        <v>267</v>
      </c>
      <c r="D643" s="3" t="s">
        <v>9</v>
      </c>
      <c r="E643" s="3" t="s">
        <v>10</v>
      </c>
      <c r="F643" s="3" t="s">
        <v>11</v>
      </c>
      <c r="G643" s="3" t="s">
        <v>167</v>
      </c>
      <c r="H643" s="3" t="s">
        <v>224</v>
      </c>
    </row>
    <row r="644" spans="1:8" s="4" customFormat="1" ht="26.25" x14ac:dyDescent="0.25">
      <c r="A644" s="2">
        <v>7552</v>
      </c>
      <c r="B644" s="3" t="s">
        <v>921</v>
      </c>
      <c r="C644" s="3" t="s">
        <v>54</v>
      </c>
      <c r="D644" s="3" t="s">
        <v>9</v>
      </c>
      <c r="E644" s="3" t="s">
        <v>41</v>
      </c>
      <c r="F644" s="3" t="s">
        <v>11</v>
      </c>
      <c r="G644" s="3" t="s">
        <v>167</v>
      </c>
      <c r="H644" s="3" t="s">
        <v>296</v>
      </c>
    </row>
    <row r="645" spans="1:8" s="4" customFormat="1" ht="26.25" x14ac:dyDescent="0.25">
      <c r="A645" s="2">
        <v>3318</v>
      </c>
      <c r="B645" s="3" t="s">
        <v>1071</v>
      </c>
      <c r="C645" s="3" t="s">
        <v>1072</v>
      </c>
      <c r="D645" s="3" t="s">
        <v>9</v>
      </c>
      <c r="E645" s="3" t="s">
        <v>178</v>
      </c>
      <c r="F645" s="3" t="s">
        <v>11</v>
      </c>
      <c r="G645" s="3" t="s">
        <v>167</v>
      </c>
      <c r="H645" s="3" t="s">
        <v>265</v>
      </c>
    </row>
    <row r="646" spans="1:8" s="4" customFormat="1" ht="26.25" x14ac:dyDescent="0.25">
      <c r="A646" s="2">
        <v>9690</v>
      </c>
      <c r="B646" s="3" t="s">
        <v>1113</v>
      </c>
      <c r="C646" s="3" t="s">
        <v>1114</v>
      </c>
      <c r="D646" s="3" t="s">
        <v>9</v>
      </c>
      <c r="E646" s="3" t="s">
        <v>41</v>
      </c>
      <c r="F646" s="3" t="s">
        <v>11</v>
      </c>
      <c r="G646" s="3" t="s">
        <v>167</v>
      </c>
      <c r="H646" s="3" t="s">
        <v>746</v>
      </c>
    </row>
    <row r="647" spans="1:8" s="4" customFormat="1" ht="26.25" x14ac:dyDescent="0.25">
      <c r="A647" s="2">
        <v>9702</v>
      </c>
      <c r="B647" s="3" t="s">
        <v>1117</v>
      </c>
      <c r="C647" s="3" t="s">
        <v>79</v>
      </c>
      <c r="D647" s="3" t="s">
        <v>9</v>
      </c>
      <c r="E647" s="3" t="s">
        <v>10</v>
      </c>
      <c r="F647" s="3" t="s">
        <v>11</v>
      </c>
      <c r="G647" s="3" t="s">
        <v>167</v>
      </c>
      <c r="H647" s="3" t="s">
        <v>224</v>
      </c>
    </row>
    <row r="648" spans="1:8" s="4" customFormat="1" ht="26.25" x14ac:dyDescent="0.25">
      <c r="A648" s="2">
        <v>9562</v>
      </c>
      <c r="B648" s="3" t="s">
        <v>1124</v>
      </c>
      <c r="C648" s="3" t="s">
        <v>745</v>
      </c>
      <c r="D648" s="3" t="s">
        <v>9</v>
      </c>
      <c r="E648" s="3" t="s">
        <v>73</v>
      </c>
      <c r="F648" s="3" t="s">
        <v>11</v>
      </c>
      <c r="G648" s="3" t="s">
        <v>167</v>
      </c>
      <c r="H648" s="3" t="s">
        <v>182</v>
      </c>
    </row>
    <row r="649" spans="1:8" s="4" customFormat="1" ht="26.25" x14ac:dyDescent="0.25">
      <c r="A649" s="2">
        <v>6012</v>
      </c>
      <c r="B649" s="3" t="s">
        <v>1136</v>
      </c>
      <c r="C649" s="3" t="s">
        <v>1137</v>
      </c>
      <c r="D649" s="3" t="s">
        <v>9</v>
      </c>
      <c r="E649" s="3" t="s">
        <v>143</v>
      </c>
      <c r="F649" s="3" t="s">
        <v>11</v>
      </c>
      <c r="G649" s="3" t="s">
        <v>167</v>
      </c>
      <c r="H649" s="3" t="s">
        <v>296</v>
      </c>
    </row>
    <row r="650" spans="1:8" s="4" customFormat="1" ht="26.25" x14ac:dyDescent="0.25">
      <c r="A650" s="2">
        <v>6693</v>
      </c>
      <c r="B650" s="3" t="s">
        <v>1145</v>
      </c>
      <c r="C650" s="3" t="s">
        <v>214</v>
      </c>
      <c r="D650" s="3" t="s">
        <v>9</v>
      </c>
      <c r="E650" s="3" t="s">
        <v>143</v>
      </c>
      <c r="F650" s="3" t="s">
        <v>11</v>
      </c>
      <c r="G650" s="3" t="s">
        <v>167</v>
      </c>
      <c r="H650" s="3" t="s">
        <v>168</v>
      </c>
    </row>
    <row r="651" spans="1:8" s="4" customFormat="1" ht="26.25" x14ac:dyDescent="0.25">
      <c r="A651" s="2">
        <v>8602</v>
      </c>
      <c r="B651" s="3" t="s">
        <v>1149</v>
      </c>
      <c r="C651" s="3" t="s">
        <v>1150</v>
      </c>
      <c r="D651" s="3" t="s">
        <v>9</v>
      </c>
      <c r="E651" s="3" t="s">
        <v>73</v>
      </c>
      <c r="F651" s="3" t="s">
        <v>11</v>
      </c>
      <c r="G651" s="3" t="s">
        <v>167</v>
      </c>
      <c r="H651" s="3" t="s">
        <v>265</v>
      </c>
    </row>
    <row r="652" spans="1:8" s="4" customFormat="1" ht="26.25" x14ac:dyDescent="0.25">
      <c r="A652" s="2">
        <v>10041</v>
      </c>
      <c r="B652" s="3" t="s">
        <v>1176</v>
      </c>
      <c r="C652" s="3" t="s">
        <v>1177</v>
      </c>
      <c r="D652" s="3" t="s">
        <v>9</v>
      </c>
      <c r="E652" s="3" t="s">
        <v>28</v>
      </c>
      <c r="F652" s="3" t="s">
        <v>11</v>
      </c>
      <c r="G652" s="3" t="s">
        <v>167</v>
      </c>
      <c r="H652" s="3" t="s">
        <v>168</v>
      </c>
    </row>
    <row r="653" spans="1:8" s="4" customFormat="1" ht="26.25" x14ac:dyDescent="0.25">
      <c r="A653" s="2">
        <v>8060</v>
      </c>
      <c r="B653" s="3" t="s">
        <v>1179</v>
      </c>
      <c r="C653" s="3" t="s">
        <v>190</v>
      </c>
      <c r="D653" s="3" t="s">
        <v>9</v>
      </c>
      <c r="E653" s="3" t="s">
        <v>41</v>
      </c>
      <c r="F653" s="3" t="s">
        <v>11</v>
      </c>
      <c r="G653" s="3" t="s">
        <v>167</v>
      </c>
      <c r="H653" s="3" t="s">
        <v>224</v>
      </c>
    </row>
    <row r="654" spans="1:8" s="4" customFormat="1" ht="26.25" x14ac:dyDescent="0.25">
      <c r="A654" s="2">
        <v>9318</v>
      </c>
      <c r="B654" s="3" t="s">
        <v>1185</v>
      </c>
      <c r="C654" s="3" t="s">
        <v>54</v>
      </c>
      <c r="D654" s="3" t="s">
        <v>9</v>
      </c>
      <c r="E654" s="3" t="s">
        <v>73</v>
      </c>
      <c r="F654" s="3" t="s">
        <v>11</v>
      </c>
      <c r="G654" s="3" t="s">
        <v>167</v>
      </c>
      <c r="H654" s="3" t="s">
        <v>265</v>
      </c>
    </row>
    <row r="655" spans="1:8" s="4" customFormat="1" ht="26.25" x14ac:dyDescent="0.25">
      <c r="A655" s="2">
        <v>7468</v>
      </c>
      <c r="B655" s="3" t="s">
        <v>1199</v>
      </c>
      <c r="C655" s="3" t="s">
        <v>195</v>
      </c>
      <c r="D655" s="3" t="s">
        <v>9</v>
      </c>
      <c r="E655" s="3" t="s">
        <v>178</v>
      </c>
      <c r="F655" s="3" t="s">
        <v>11</v>
      </c>
      <c r="G655" s="3" t="s">
        <v>167</v>
      </c>
      <c r="H655" s="3" t="s">
        <v>168</v>
      </c>
    </row>
    <row r="656" spans="1:8" s="4" customFormat="1" ht="26.25" x14ac:dyDescent="0.25">
      <c r="A656" s="2">
        <v>7705</v>
      </c>
      <c r="B656" s="3" t="s">
        <v>1202</v>
      </c>
      <c r="C656" s="3" t="s">
        <v>40</v>
      </c>
      <c r="D656" s="3" t="s">
        <v>9</v>
      </c>
      <c r="E656" s="3" t="s">
        <v>143</v>
      </c>
      <c r="F656" s="3" t="s">
        <v>11</v>
      </c>
      <c r="G656" s="3" t="s">
        <v>167</v>
      </c>
      <c r="H656" s="3" t="s">
        <v>224</v>
      </c>
    </row>
    <row r="657" spans="1:8" s="4" customFormat="1" ht="26.25" x14ac:dyDescent="0.25">
      <c r="A657" s="2">
        <v>6689</v>
      </c>
      <c r="B657" s="3" t="s">
        <v>1204</v>
      </c>
      <c r="C657" s="3" t="s">
        <v>918</v>
      </c>
      <c r="D657" s="3" t="s">
        <v>9</v>
      </c>
      <c r="E657" s="3" t="s">
        <v>143</v>
      </c>
      <c r="F657" s="3" t="s">
        <v>11</v>
      </c>
      <c r="G657" s="3" t="s">
        <v>167</v>
      </c>
      <c r="H657" s="3" t="s">
        <v>265</v>
      </c>
    </row>
    <row r="658" spans="1:8" s="4" customFormat="1" ht="26.25" x14ac:dyDescent="0.25">
      <c r="A658" s="2">
        <v>7451</v>
      </c>
      <c r="B658" s="3" t="s">
        <v>1285</v>
      </c>
      <c r="C658" s="3" t="s">
        <v>94</v>
      </c>
      <c r="D658" s="3" t="s">
        <v>9</v>
      </c>
      <c r="E658" s="3" t="s">
        <v>10</v>
      </c>
      <c r="F658" s="3" t="s">
        <v>11</v>
      </c>
      <c r="G658" s="3" t="s">
        <v>167</v>
      </c>
      <c r="H658" s="3" t="s">
        <v>182</v>
      </c>
    </row>
    <row r="659" spans="1:8" s="4" customFormat="1" ht="26.25" x14ac:dyDescent="0.25">
      <c r="A659" s="2">
        <v>11696</v>
      </c>
      <c r="B659" s="3" t="s">
        <v>1302</v>
      </c>
      <c r="C659" s="3" t="s">
        <v>476</v>
      </c>
      <c r="D659" s="3" t="s">
        <v>9</v>
      </c>
      <c r="E659" s="3" t="s">
        <v>383</v>
      </c>
      <c r="F659" s="3" t="s">
        <v>80</v>
      </c>
      <c r="G659" s="3" t="s">
        <v>167</v>
      </c>
      <c r="H659" s="3" t="s">
        <v>182</v>
      </c>
    </row>
    <row r="660" spans="1:8" s="4" customFormat="1" ht="26.25" x14ac:dyDescent="0.25">
      <c r="A660" s="2">
        <v>8185</v>
      </c>
      <c r="B660" s="3" t="s">
        <v>1403</v>
      </c>
      <c r="C660" s="3" t="s">
        <v>119</v>
      </c>
      <c r="D660" s="3" t="s">
        <v>9</v>
      </c>
      <c r="E660" s="3" t="s">
        <v>73</v>
      </c>
      <c r="F660" s="3" t="s">
        <v>11</v>
      </c>
      <c r="G660" s="3" t="s">
        <v>167</v>
      </c>
      <c r="H660" s="3" t="s">
        <v>746</v>
      </c>
    </row>
    <row r="661" spans="1:8" s="4" customFormat="1" ht="26.25" x14ac:dyDescent="0.25">
      <c r="A661" s="2">
        <v>6400</v>
      </c>
      <c r="B661" s="3" t="s">
        <v>1452</v>
      </c>
      <c r="C661" s="3" t="s">
        <v>66</v>
      </c>
      <c r="D661" s="3" t="s">
        <v>9</v>
      </c>
      <c r="E661" s="3" t="s">
        <v>143</v>
      </c>
      <c r="F661" s="3" t="s">
        <v>11</v>
      </c>
      <c r="G661" s="3" t="s">
        <v>167</v>
      </c>
      <c r="H661" s="3" t="s">
        <v>296</v>
      </c>
    </row>
    <row r="662" spans="1:8" s="4" customFormat="1" ht="26.25" x14ac:dyDescent="0.25">
      <c r="A662" s="2">
        <v>9563</v>
      </c>
      <c r="B662" s="3" t="s">
        <v>1453</v>
      </c>
      <c r="C662" s="3" t="s">
        <v>200</v>
      </c>
      <c r="D662" s="3" t="s">
        <v>9</v>
      </c>
      <c r="E662" s="3" t="s">
        <v>41</v>
      </c>
      <c r="F662" s="3" t="s">
        <v>11</v>
      </c>
      <c r="G662" s="3" t="s">
        <v>167</v>
      </c>
      <c r="H662" s="3" t="s">
        <v>224</v>
      </c>
    </row>
    <row r="663" spans="1:8" s="4" customFormat="1" ht="26.25" x14ac:dyDescent="0.25">
      <c r="A663" s="2">
        <v>6077</v>
      </c>
      <c r="B663" s="3" t="s">
        <v>1471</v>
      </c>
      <c r="C663" s="3" t="s">
        <v>889</v>
      </c>
      <c r="D663" s="3" t="s">
        <v>9</v>
      </c>
      <c r="E663" s="3" t="s">
        <v>229</v>
      </c>
      <c r="F663" s="3" t="s">
        <v>80</v>
      </c>
      <c r="G663" s="3" t="s">
        <v>167</v>
      </c>
      <c r="H663" s="3" t="s">
        <v>265</v>
      </c>
    </row>
    <row r="664" spans="1:8" s="4" customFormat="1" ht="26.25" x14ac:dyDescent="0.25">
      <c r="A664" s="2">
        <v>7930</v>
      </c>
      <c r="B664" s="3" t="s">
        <v>1473</v>
      </c>
      <c r="C664" s="3" t="s">
        <v>722</v>
      </c>
      <c r="D664" s="3" t="s">
        <v>9</v>
      </c>
      <c r="E664" s="3" t="s">
        <v>143</v>
      </c>
      <c r="F664" s="3" t="s">
        <v>11</v>
      </c>
      <c r="G664" s="3" t="s">
        <v>167</v>
      </c>
      <c r="H664" s="3" t="s">
        <v>182</v>
      </c>
    </row>
    <row r="665" spans="1:8" s="4" customFormat="1" ht="26.25" x14ac:dyDescent="0.25">
      <c r="A665" s="2">
        <v>10008</v>
      </c>
      <c r="B665" s="3" t="s">
        <v>53</v>
      </c>
      <c r="C665" s="3" t="s">
        <v>54</v>
      </c>
      <c r="D665" s="3" t="s">
        <v>9</v>
      </c>
      <c r="E665" s="3" t="s">
        <v>23</v>
      </c>
      <c r="F665" s="3" t="s">
        <v>11</v>
      </c>
      <c r="G665" s="3" t="s">
        <v>55</v>
      </c>
      <c r="H665" s="3" t="s">
        <v>56</v>
      </c>
    </row>
    <row r="666" spans="1:8" s="4" customFormat="1" ht="26.25" x14ac:dyDescent="0.25">
      <c r="A666" s="2">
        <v>8851</v>
      </c>
      <c r="B666" s="3" t="s">
        <v>174</v>
      </c>
      <c r="C666" s="3" t="s">
        <v>94</v>
      </c>
      <c r="D666" s="3" t="s">
        <v>9</v>
      </c>
      <c r="E666" s="3" t="s">
        <v>50</v>
      </c>
      <c r="F666" s="3" t="s">
        <v>80</v>
      </c>
      <c r="G666" s="3" t="s">
        <v>55</v>
      </c>
      <c r="H666" s="3" t="s">
        <v>175</v>
      </c>
    </row>
    <row r="667" spans="1:8" s="4" customFormat="1" ht="26.25" x14ac:dyDescent="0.25">
      <c r="A667" s="2">
        <v>9412</v>
      </c>
      <c r="B667" s="3" t="s">
        <v>194</v>
      </c>
      <c r="C667" s="3" t="s">
        <v>200</v>
      </c>
      <c r="D667" s="3" t="s">
        <v>9</v>
      </c>
      <c r="E667" s="3" t="s">
        <v>41</v>
      </c>
      <c r="F667" s="3" t="s">
        <v>11</v>
      </c>
      <c r="G667" s="3" t="s">
        <v>55</v>
      </c>
      <c r="H667" s="3" t="s">
        <v>175</v>
      </c>
    </row>
    <row r="668" spans="1:8" s="4" customFormat="1" ht="26.25" x14ac:dyDescent="0.25">
      <c r="A668" s="2">
        <v>10085</v>
      </c>
      <c r="B668" s="3" t="s">
        <v>299</v>
      </c>
      <c r="C668" s="3" t="s">
        <v>300</v>
      </c>
      <c r="D668" s="3" t="s">
        <v>9</v>
      </c>
      <c r="E668" s="3" t="s">
        <v>28</v>
      </c>
      <c r="F668" s="3" t="s">
        <v>11</v>
      </c>
      <c r="G668" s="3" t="s">
        <v>55</v>
      </c>
      <c r="H668" s="3" t="s">
        <v>56</v>
      </c>
    </row>
    <row r="669" spans="1:8" s="4" customFormat="1" ht="26.25" x14ac:dyDescent="0.25">
      <c r="A669" s="2">
        <v>6935</v>
      </c>
      <c r="B669" s="3" t="s">
        <v>307</v>
      </c>
      <c r="C669" s="3" t="s">
        <v>107</v>
      </c>
      <c r="D669" s="3" t="s">
        <v>9</v>
      </c>
      <c r="E669" s="3" t="s">
        <v>229</v>
      </c>
      <c r="F669" s="3" t="s">
        <v>80</v>
      </c>
      <c r="G669" s="3" t="s">
        <v>55</v>
      </c>
      <c r="H669" s="3" t="s">
        <v>175</v>
      </c>
    </row>
    <row r="670" spans="1:8" s="4" customFormat="1" ht="26.25" x14ac:dyDescent="0.25">
      <c r="A670" s="2">
        <v>8196</v>
      </c>
      <c r="B670" s="3" t="s">
        <v>325</v>
      </c>
      <c r="C670" s="3" t="s">
        <v>326</v>
      </c>
      <c r="D670" s="3" t="s">
        <v>9</v>
      </c>
      <c r="E670" s="3" t="s">
        <v>67</v>
      </c>
      <c r="F670" s="3" t="s">
        <v>33</v>
      </c>
      <c r="G670" s="3" t="s">
        <v>55</v>
      </c>
      <c r="H670" s="3" t="s">
        <v>56</v>
      </c>
    </row>
    <row r="671" spans="1:8" s="4" customFormat="1" ht="26.25" x14ac:dyDescent="0.25">
      <c r="A671" s="2">
        <v>6938</v>
      </c>
      <c r="B671" s="3" t="s">
        <v>357</v>
      </c>
      <c r="C671" s="3" t="s">
        <v>94</v>
      </c>
      <c r="D671" s="3" t="s">
        <v>9</v>
      </c>
      <c r="E671" s="3" t="s">
        <v>16</v>
      </c>
      <c r="F671" s="3" t="s">
        <v>80</v>
      </c>
      <c r="G671" s="3" t="s">
        <v>55</v>
      </c>
      <c r="H671" s="3" t="s">
        <v>175</v>
      </c>
    </row>
    <row r="672" spans="1:8" s="4" customFormat="1" ht="26.25" x14ac:dyDescent="0.25">
      <c r="A672" s="2">
        <v>8980</v>
      </c>
      <c r="B672" s="3" t="s">
        <v>371</v>
      </c>
      <c r="C672" s="3" t="s">
        <v>372</v>
      </c>
      <c r="D672" s="3" t="s">
        <v>9</v>
      </c>
      <c r="E672" s="3" t="s">
        <v>41</v>
      </c>
      <c r="F672" s="3" t="s">
        <v>11</v>
      </c>
      <c r="G672" s="3" t="s">
        <v>55</v>
      </c>
      <c r="H672" s="3" t="s">
        <v>175</v>
      </c>
    </row>
    <row r="673" spans="1:8" s="4" customFormat="1" ht="26.25" x14ac:dyDescent="0.25">
      <c r="A673" s="2">
        <v>70139</v>
      </c>
      <c r="B673" s="3" t="s">
        <v>375</v>
      </c>
      <c r="C673" s="3" t="s">
        <v>376</v>
      </c>
      <c r="D673" s="3" t="s">
        <v>9</v>
      </c>
      <c r="E673" s="3" t="s">
        <v>23</v>
      </c>
      <c r="F673" s="3" t="s">
        <v>11</v>
      </c>
      <c r="G673" s="3" t="s">
        <v>55</v>
      </c>
      <c r="H673" s="3" t="s">
        <v>56</v>
      </c>
    </row>
    <row r="674" spans="1:8" s="4" customFormat="1" ht="26.25" x14ac:dyDescent="0.25">
      <c r="A674" s="2">
        <v>7699</v>
      </c>
      <c r="B674" s="3" t="s">
        <v>408</v>
      </c>
      <c r="C674" s="3" t="s">
        <v>409</v>
      </c>
      <c r="D674" s="3" t="s">
        <v>9</v>
      </c>
      <c r="E674" s="3" t="s">
        <v>73</v>
      </c>
      <c r="F674" s="3" t="s">
        <v>11</v>
      </c>
      <c r="G674" s="3" t="s">
        <v>55</v>
      </c>
      <c r="H674" s="3" t="s">
        <v>175</v>
      </c>
    </row>
    <row r="675" spans="1:8" s="4" customFormat="1" ht="26.25" x14ac:dyDescent="0.25">
      <c r="A675" s="2">
        <v>10016</v>
      </c>
      <c r="B675" s="3" t="s">
        <v>464</v>
      </c>
      <c r="C675" s="3" t="s">
        <v>465</v>
      </c>
      <c r="D675" s="3" t="s">
        <v>9</v>
      </c>
      <c r="E675" s="3" t="s">
        <v>28</v>
      </c>
      <c r="F675" s="3" t="s">
        <v>11</v>
      </c>
      <c r="G675" s="3" t="s">
        <v>55</v>
      </c>
      <c r="H675" s="3" t="s">
        <v>56</v>
      </c>
    </row>
    <row r="676" spans="1:8" s="4" customFormat="1" ht="26.25" x14ac:dyDescent="0.25">
      <c r="A676" s="2">
        <v>9684</v>
      </c>
      <c r="B676" s="3" t="s">
        <v>502</v>
      </c>
      <c r="C676" s="3" t="s">
        <v>125</v>
      </c>
      <c r="D676" s="3" t="s">
        <v>9</v>
      </c>
      <c r="E676" s="3" t="s">
        <v>41</v>
      </c>
      <c r="F676" s="3" t="s">
        <v>11</v>
      </c>
      <c r="G676" s="3" t="s">
        <v>55</v>
      </c>
      <c r="H676" s="3" t="s">
        <v>56</v>
      </c>
    </row>
    <row r="677" spans="1:8" s="4" customFormat="1" ht="26.25" x14ac:dyDescent="0.25">
      <c r="A677" s="2">
        <v>7974</v>
      </c>
      <c r="B677" s="3" t="s">
        <v>513</v>
      </c>
      <c r="C677" s="3" t="s">
        <v>336</v>
      </c>
      <c r="D677" s="3" t="s">
        <v>9</v>
      </c>
      <c r="E677" s="3" t="s">
        <v>41</v>
      </c>
      <c r="F677" s="3" t="s">
        <v>11</v>
      </c>
      <c r="G677" s="3" t="s">
        <v>55</v>
      </c>
      <c r="H677" s="3" t="s">
        <v>175</v>
      </c>
    </row>
    <row r="678" spans="1:8" s="4" customFormat="1" ht="26.25" x14ac:dyDescent="0.25">
      <c r="A678" s="2">
        <v>8784</v>
      </c>
      <c r="B678" s="3" t="s">
        <v>539</v>
      </c>
      <c r="C678" s="3" t="s">
        <v>541</v>
      </c>
      <c r="D678" s="3" t="s">
        <v>9</v>
      </c>
      <c r="E678" s="3" t="s">
        <v>10</v>
      </c>
      <c r="F678" s="3" t="s">
        <v>11</v>
      </c>
      <c r="G678" s="3" t="s">
        <v>55</v>
      </c>
      <c r="H678" s="3" t="s">
        <v>175</v>
      </c>
    </row>
    <row r="679" spans="1:8" s="4" customFormat="1" ht="26.25" x14ac:dyDescent="0.25">
      <c r="A679" s="2">
        <v>11734</v>
      </c>
      <c r="B679" s="3" t="s">
        <v>553</v>
      </c>
      <c r="C679" s="3" t="s">
        <v>554</v>
      </c>
      <c r="D679" s="3" t="s">
        <v>9</v>
      </c>
      <c r="E679" s="3" t="s">
        <v>10</v>
      </c>
      <c r="F679" s="3" t="s">
        <v>11</v>
      </c>
      <c r="G679" s="3" t="s">
        <v>55</v>
      </c>
      <c r="H679" s="3" t="s">
        <v>56</v>
      </c>
    </row>
    <row r="680" spans="1:8" s="4" customFormat="1" ht="26.25" x14ac:dyDescent="0.25">
      <c r="A680" s="2">
        <v>3851</v>
      </c>
      <c r="B680" s="3" t="s">
        <v>603</v>
      </c>
      <c r="C680" s="3" t="s">
        <v>604</v>
      </c>
      <c r="D680" s="3" t="s">
        <v>9</v>
      </c>
      <c r="E680" s="3" t="s">
        <v>178</v>
      </c>
      <c r="F680" s="3" t="s">
        <v>11</v>
      </c>
      <c r="G680" s="3" t="s">
        <v>55</v>
      </c>
      <c r="H680" s="3" t="s">
        <v>175</v>
      </c>
    </row>
    <row r="681" spans="1:8" s="4" customFormat="1" ht="26.25" x14ac:dyDescent="0.25">
      <c r="A681" s="2">
        <v>8747</v>
      </c>
      <c r="B681" s="3" t="s">
        <v>619</v>
      </c>
      <c r="C681" s="3" t="s">
        <v>94</v>
      </c>
      <c r="D681" s="3" t="s">
        <v>9</v>
      </c>
      <c r="E681" s="3" t="s">
        <v>73</v>
      </c>
      <c r="F681" s="3" t="s">
        <v>11</v>
      </c>
      <c r="G681" s="3" t="s">
        <v>55</v>
      </c>
      <c r="H681" s="3" t="s">
        <v>175</v>
      </c>
    </row>
    <row r="682" spans="1:8" s="4" customFormat="1" ht="26.25" x14ac:dyDescent="0.25">
      <c r="A682" s="2">
        <v>6644</v>
      </c>
      <c r="B682" s="3" t="s">
        <v>623</v>
      </c>
      <c r="C682" s="3" t="s">
        <v>624</v>
      </c>
      <c r="D682" s="3" t="s">
        <v>9</v>
      </c>
      <c r="E682" s="3" t="s">
        <v>143</v>
      </c>
      <c r="F682" s="3" t="s">
        <v>11</v>
      </c>
      <c r="G682" s="3" t="s">
        <v>55</v>
      </c>
      <c r="H682" s="3" t="s">
        <v>175</v>
      </c>
    </row>
    <row r="683" spans="1:8" s="4" customFormat="1" ht="26.25" x14ac:dyDescent="0.25">
      <c r="A683" s="2">
        <v>10019</v>
      </c>
      <c r="B683" s="3" t="s">
        <v>628</v>
      </c>
      <c r="C683" s="3" t="s">
        <v>318</v>
      </c>
      <c r="D683" s="3" t="s">
        <v>9</v>
      </c>
      <c r="E683" s="3" t="s">
        <v>23</v>
      </c>
      <c r="F683" s="3" t="s">
        <v>11</v>
      </c>
      <c r="G683" s="3" t="s">
        <v>55</v>
      </c>
      <c r="H683" s="3" t="s">
        <v>175</v>
      </c>
    </row>
    <row r="684" spans="1:8" s="4" customFormat="1" ht="26.25" x14ac:dyDescent="0.25">
      <c r="A684" s="2">
        <v>9394</v>
      </c>
      <c r="B684" s="3" t="s">
        <v>668</v>
      </c>
      <c r="C684" s="3" t="s">
        <v>669</v>
      </c>
      <c r="D684" s="3" t="s">
        <v>9</v>
      </c>
      <c r="E684" s="3" t="s">
        <v>41</v>
      </c>
      <c r="F684" s="3" t="s">
        <v>11</v>
      </c>
      <c r="G684" s="3" t="s">
        <v>55</v>
      </c>
      <c r="H684" s="3" t="s">
        <v>175</v>
      </c>
    </row>
    <row r="685" spans="1:8" s="4" customFormat="1" ht="26.25" x14ac:dyDescent="0.25">
      <c r="A685" s="2">
        <v>9687</v>
      </c>
      <c r="B685" s="3" t="s">
        <v>702</v>
      </c>
      <c r="C685" s="3" t="s">
        <v>592</v>
      </c>
      <c r="D685" s="3" t="s">
        <v>9</v>
      </c>
      <c r="E685" s="3" t="s">
        <v>41</v>
      </c>
      <c r="F685" s="3" t="s">
        <v>11</v>
      </c>
      <c r="G685" s="3" t="s">
        <v>55</v>
      </c>
      <c r="H685" s="3" t="s">
        <v>175</v>
      </c>
    </row>
    <row r="686" spans="1:8" s="4" customFormat="1" ht="26.25" x14ac:dyDescent="0.25">
      <c r="A686" s="2">
        <v>6936</v>
      </c>
      <c r="B686" s="3" t="s">
        <v>724</v>
      </c>
      <c r="C686" s="3" t="s">
        <v>54</v>
      </c>
      <c r="D686" s="3" t="s">
        <v>9</v>
      </c>
      <c r="E686" s="3" t="s">
        <v>229</v>
      </c>
      <c r="F686" s="3" t="s">
        <v>80</v>
      </c>
      <c r="G686" s="3" t="s">
        <v>55</v>
      </c>
      <c r="H686" s="3" t="s">
        <v>175</v>
      </c>
    </row>
    <row r="687" spans="1:8" s="4" customFormat="1" ht="26.25" x14ac:dyDescent="0.25">
      <c r="A687" s="2">
        <v>8251</v>
      </c>
      <c r="B687" s="3" t="s">
        <v>726</v>
      </c>
      <c r="C687" s="3" t="s">
        <v>423</v>
      </c>
      <c r="D687" s="3" t="s">
        <v>9</v>
      </c>
      <c r="E687" s="3" t="s">
        <v>10</v>
      </c>
      <c r="F687" s="3" t="s">
        <v>11</v>
      </c>
      <c r="G687" s="3" t="s">
        <v>55</v>
      </c>
      <c r="H687" s="3" t="s">
        <v>175</v>
      </c>
    </row>
    <row r="688" spans="1:8" s="4" customFormat="1" ht="26.25" x14ac:dyDescent="0.25">
      <c r="A688" s="2">
        <v>8874</v>
      </c>
      <c r="B688" s="3" t="s">
        <v>733</v>
      </c>
      <c r="C688" s="3" t="s">
        <v>131</v>
      </c>
      <c r="D688" s="3" t="s">
        <v>9</v>
      </c>
      <c r="E688" s="3" t="s">
        <v>16</v>
      </c>
      <c r="F688" s="3" t="s">
        <v>80</v>
      </c>
      <c r="G688" s="3" t="s">
        <v>55</v>
      </c>
      <c r="H688" s="3" t="s">
        <v>175</v>
      </c>
    </row>
    <row r="689" spans="1:8" s="4" customFormat="1" ht="26.25" x14ac:dyDescent="0.25">
      <c r="A689" s="2">
        <v>8901</v>
      </c>
      <c r="B689" s="3" t="s">
        <v>734</v>
      </c>
      <c r="C689" s="3" t="s">
        <v>308</v>
      </c>
      <c r="D689" s="3" t="s">
        <v>9</v>
      </c>
      <c r="E689" s="3" t="s">
        <v>50</v>
      </c>
      <c r="F689" s="3" t="s">
        <v>80</v>
      </c>
      <c r="G689" s="3" t="s">
        <v>55</v>
      </c>
      <c r="H689" s="3" t="s">
        <v>175</v>
      </c>
    </row>
    <row r="690" spans="1:8" s="4" customFormat="1" ht="26.25" x14ac:dyDescent="0.25">
      <c r="A690" s="2">
        <v>7530</v>
      </c>
      <c r="B690" s="3" t="s">
        <v>734</v>
      </c>
      <c r="C690" s="3" t="s">
        <v>238</v>
      </c>
      <c r="D690" s="3" t="s">
        <v>9</v>
      </c>
      <c r="E690" s="3" t="s">
        <v>10</v>
      </c>
      <c r="F690" s="3" t="s">
        <v>11</v>
      </c>
      <c r="G690" s="3" t="s">
        <v>55</v>
      </c>
      <c r="H690" s="3" t="s">
        <v>175</v>
      </c>
    </row>
    <row r="691" spans="1:8" s="4" customFormat="1" ht="26.25" x14ac:dyDescent="0.25">
      <c r="A691" s="2">
        <v>10174</v>
      </c>
      <c r="B691" s="3" t="s">
        <v>753</v>
      </c>
      <c r="C691" s="3" t="s">
        <v>754</v>
      </c>
      <c r="D691" s="3" t="s">
        <v>9</v>
      </c>
      <c r="E691" s="3" t="s">
        <v>28</v>
      </c>
      <c r="F691" s="3" t="s">
        <v>11</v>
      </c>
      <c r="G691" s="3" t="s">
        <v>55</v>
      </c>
      <c r="H691" s="3" t="s">
        <v>56</v>
      </c>
    </row>
    <row r="692" spans="1:8" s="4" customFormat="1" ht="26.25" x14ac:dyDescent="0.25">
      <c r="A692" s="2">
        <v>7921</v>
      </c>
      <c r="B692" s="3" t="s">
        <v>825</v>
      </c>
      <c r="C692" s="3" t="s">
        <v>826</v>
      </c>
      <c r="D692" s="3" t="s">
        <v>9</v>
      </c>
      <c r="E692" s="3" t="s">
        <v>143</v>
      </c>
      <c r="F692" s="3" t="s">
        <v>11</v>
      </c>
      <c r="G692" s="3" t="s">
        <v>55</v>
      </c>
      <c r="H692" s="3" t="s">
        <v>175</v>
      </c>
    </row>
    <row r="693" spans="1:8" s="4" customFormat="1" ht="26.25" x14ac:dyDescent="0.25">
      <c r="A693" s="2">
        <v>9546</v>
      </c>
      <c r="B693" s="3" t="s">
        <v>840</v>
      </c>
      <c r="C693" s="3" t="s">
        <v>527</v>
      </c>
      <c r="D693" s="3" t="s">
        <v>9</v>
      </c>
      <c r="E693" s="3" t="s">
        <v>10</v>
      </c>
      <c r="F693" s="3" t="s">
        <v>11</v>
      </c>
      <c r="G693" s="3" t="s">
        <v>55</v>
      </c>
      <c r="H693" s="3" t="s">
        <v>175</v>
      </c>
    </row>
    <row r="694" spans="1:8" s="4" customFormat="1" ht="26.25" x14ac:dyDescent="0.25">
      <c r="A694" s="2">
        <v>9089</v>
      </c>
      <c r="B694" s="3" t="s">
        <v>844</v>
      </c>
      <c r="C694" s="3" t="s">
        <v>131</v>
      </c>
      <c r="D694" s="3" t="s">
        <v>9</v>
      </c>
      <c r="E694" s="3" t="s">
        <v>10</v>
      </c>
      <c r="F694" s="3" t="s">
        <v>11</v>
      </c>
      <c r="G694" s="3" t="s">
        <v>55</v>
      </c>
      <c r="H694" s="3" t="s">
        <v>175</v>
      </c>
    </row>
    <row r="695" spans="1:8" s="4" customFormat="1" ht="26.25" x14ac:dyDescent="0.25">
      <c r="A695" s="2">
        <v>10312</v>
      </c>
      <c r="B695" s="3" t="s">
        <v>859</v>
      </c>
      <c r="C695" s="3" t="s">
        <v>219</v>
      </c>
      <c r="D695" s="3" t="s">
        <v>9</v>
      </c>
      <c r="E695" s="3" t="s">
        <v>28</v>
      </c>
      <c r="F695" s="3" t="s">
        <v>24</v>
      </c>
      <c r="G695" s="3" t="s">
        <v>55</v>
      </c>
      <c r="H695" s="3" t="s">
        <v>175</v>
      </c>
    </row>
    <row r="696" spans="1:8" s="4" customFormat="1" ht="26.25" x14ac:dyDescent="0.25">
      <c r="A696" s="2">
        <v>10918</v>
      </c>
      <c r="B696" s="3" t="s">
        <v>878</v>
      </c>
      <c r="C696" s="3" t="s">
        <v>205</v>
      </c>
      <c r="D696" s="3" t="s">
        <v>9</v>
      </c>
      <c r="E696" s="3" t="s">
        <v>99</v>
      </c>
      <c r="F696" s="3" t="s">
        <v>33</v>
      </c>
      <c r="G696" s="3" t="s">
        <v>55</v>
      </c>
      <c r="H696" s="3" t="s">
        <v>56</v>
      </c>
    </row>
    <row r="697" spans="1:8" s="4" customFormat="1" ht="26.25" x14ac:dyDescent="0.25">
      <c r="A697" s="2">
        <v>10724</v>
      </c>
      <c r="B697" s="3" t="s">
        <v>913</v>
      </c>
      <c r="C697" s="3" t="s">
        <v>914</v>
      </c>
      <c r="D697" s="3" t="s">
        <v>9</v>
      </c>
      <c r="E697" s="3" t="s">
        <v>59</v>
      </c>
      <c r="F697" s="3" t="s">
        <v>33</v>
      </c>
      <c r="G697" s="3" t="s">
        <v>55</v>
      </c>
      <c r="H697" s="3" t="s">
        <v>915</v>
      </c>
    </row>
    <row r="698" spans="1:8" s="4" customFormat="1" ht="26.25" x14ac:dyDescent="0.25">
      <c r="A698" s="2">
        <v>11856</v>
      </c>
      <c r="B698" s="3" t="s">
        <v>926</v>
      </c>
      <c r="C698" s="3" t="s">
        <v>58</v>
      </c>
      <c r="D698" s="3" t="s">
        <v>9</v>
      </c>
      <c r="E698" s="3" t="s">
        <v>99</v>
      </c>
      <c r="F698" s="3" t="s">
        <v>33</v>
      </c>
      <c r="G698" s="3" t="s">
        <v>55</v>
      </c>
      <c r="H698" s="3" t="s">
        <v>56</v>
      </c>
    </row>
    <row r="699" spans="1:8" s="4" customFormat="1" ht="26.25" x14ac:dyDescent="0.25">
      <c r="A699" s="2">
        <v>7526</v>
      </c>
      <c r="B699" s="3" t="s">
        <v>937</v>
      </c>
      <c r="C699" s="3" t="s">
        <v>79</v>
      </c>
      <c r="D699" s="3" t="s">
        <v>9</v>
      </c>
      <c r="E699" s="3" t="s">
        <v>16</v>
      </c>
      <c r="F699" s="3" t="s">
        <v>80</v>
      </c>
      <c r="G699" s="3" t="s">
        <v>55</v>
      </c>
      <c r="H699" s="3" t="s">
        <v>175</v>
      </c>
    </row>
    <row r="700" spans="1:8" s="4" customFormat="1" ht="26.25" x14ac:dyDescent="0.25">
      <c r="A700" s="2">
        <v>10741</v>
      </c>
      <c r="B700" s="3" t="s">
        <v>941</v>
      </c>
      <c r="C700" s="3" t="s">
        <v>810</v>
      </c>
      <c r="D700" s="3" t="s">
        <v>9</v>
      </c>
      <c r="E700" s="3" t="s">
        <v>23</v>
      </c>
      <c r="F700" s="3" t="s">
        <v>11</v>
      </c>
      <c r="G700" s="3" t="s">
        <v>55</v>
      </c>
      <c r="H700" s="3" t="s">
        <v>175</v>
      </c>
    </row>
    <row r="701" spans="1:8" s="4" customFormat="1" ht="26.25" x14ac:dyDescent="0.25">
      <c r="A701" s="2">
        <v>8249</v>
      </c>
      <c r="B701" s="3" t="s">
        <v>964</v>
      </c>
      <c r="C701" s="3" t="s">
        <v>267</v>
      </c>
      <c r="D701" s="3" t="s">
        <v>9</v>
      </c>
      <c r="E701" s="3" t="s">
        <v>41</v>
      </c>
      <c r="F701" s="3" t="s">
        <v>11</v>
      </c>
      <c r="G701" s="3" t="s">
        <v>55</v>
      </c>
      <c r="H701" s="3" t="s">
        <v>56</v>
      </c>
    </row>
    <row r="702" spans="1:8" s="4" customFormat="1" ht="26.25" x14ac:dyDescent="0.25">
      <c r="A702" s="2">
        <v>9667</v>
      </c>
      <c r="B702" s="3" t="s">
        <v>984</v>
      </c>
      <c r="C702" s="3" t="s">
        <v>267</v>
      </c>
      <c r="D702" s="3" t="s">
        <v>9</v>
      </c>
      <c r="E702" s="3" t="s">
        <v>10</v>
      </c>
      <c r="F702" s="3" t="s">
        <v>11</v>
      </c>
      <c r="G702" s="3" t="s">
        <v>55</v>
      </c>
      <c r="H702" s="3" t="s">
        <v>56</v>
      </c>
    </row>
    <row r="703" spans="1:8" s="4" customFormat="1" ht="26.25" x14ac:dyDescent="0.25">
      <c r="A703" s="2">
        <v>8748</v>
      </c>
      <c r="B703" s="3" t="s">
        <v>1018</v>
      </c>
      <c r="C703" s="3" t="s">
        <v>214</v>
      </c>
      <c r="D703" s="3" t="s">
        <v>9</v>
      </c>
      <c r="E703" s="3" t="s">
        <v>73</v>
      </c>
      <c r="F703" s="3" t="s">
        <v>11</v>
      </c>
      <c r="G703" s="3" t="s">
        <v>55</v>
      </c>
      <c r="H703" s="3" t="s">
        <v>175</v>
      </c>
    </row>
    <row r="704" spans="1:8" s="4" customFormat="1" ht="26.25" x14ac:dyDescent="0.25">
      <c r="A704" s="2">
        <v>9600</v>
      </c>
      <c r="B704" s="3" t="s">
        <v>1049</v>
      </c>
      <c r="C704" s="3" t="s">
        <v>177</v>
      </c>
      <c r="D704" s="3" t="s">
        <v>9</v>
      </c>
      <c r="E704" s="3" t="s">
        <v>73</v>
      </c>
      <c r="F704" s="3" t="s">
        <v>11</v>
      </c>
      <c r="G704" s="3" t="s">
        <v>55</v>
      </c>
      <c r="H704" s="3" t="s">
        <v>175</v>
      </c>
    </row>
    <row r="705" spans="1:8" s="4" customFormat="1" ht="26.25" x14ac:dyDescent="0.25">
      <c r="A705" s="2">
        <v>10170</v>
      </c>
      <c r="B705" s="3" t="s">
        <v>1070</v>
      </c>
      <c r="C705" s="3" t="s">
        <v>350</v>
      </c>
      <c r="D705" s="3" t="s">
        <v>9</v>
      </c>
      <c r="E705" s="3" t="s">
        <v>28</v>
      </c>
      <c r="F705" s="3" t="s">
        <v>11</v>
      </c>
      <c r="G705" s="3" t="s">
        <v>55</v>
      </c>
      <c r="H705" s="3" t="s">
        <v>175</v>
      </c>
    </row>
    <row r="706" spans="1:8" s="4" customFormat="1" ht="26.25" x14ac:dyDescent="0.25">
      <c r="A706" s="2">
        <v>70152</v>
      </c>
      <c r="B706" s="3" t="s">
        <v>1096</v>
      </c>
      <c r="C706" s="3" t="s">
        <v>1097</v>
      </c>
      <c r="D706" s="3" t="s">
        <v>9</v>
      </c>
      <c r="E706" s="3" t="s">
        <v>59</v>
      </c>
      <c r="F706" s="3" t="s">
        <v>33</v>
      </c>
      <c r="G706" s="3" t="s">
        <v>55</v>
      </c>
      <c r="H706" s="3" t="s">
        <v>915</v>
      </c>
    </row>
    <row r="707" spans="1:8" s="4" customFormat="1" ht="26.25" x14ac:dyDescent="0.25">
      <c r="A707" s="2">
        <v>6033</v>
      </c>
      <c r="B707" s="3" t="s">
        <v>1102</v>
      </c>
      <c r="C707" s="3" t="s">
        <v>1103</v>
      </c>
      <c r="D707" s="3" t="s">
        <v>9</v>
      </c>
      <c r="E707" s="3" t="s">
        <v>143</v>
      </c>
      <c r="F707" s="3" t="s">
        <v>11</v>
      </c>
      <c r="G707" s="3" t="s">
        <v>55</v>
      </c>
      <c r="H707" s="3" t="s">
        <v>56</v>
      </c>
    </row>
    <row r="708" spans="1:8" s="4" customFormat="1" ht="26.25" x14ac:dyDescent="0.25">
      <c r="A708" s="2">
        <v>3875</v>
      </c>
      <c r="B708" s="3" t="s">
        <v>1107</v>
      </c>
      <c r="C708" s="3" t="s">
        <v>1108</v>
      </c>
      <c r="D708" s="3" t="s">
        <v>9</v>
      </c>
      <c r="E708" s="3" t="s">
        <v>143</v>
      </c>
      <c r="F708" s="3" t="s">
        <v>11</v>
      </c>
      <c r="G708" s="3" t="s">
        <v>55</v>
      </c>
      <c r="H708" s="3" t="s">
        <v>175</v>
      </c>
    </row>
    <row r="709" spans="1:8" s="4" customFormat="1" ht="26.25" x14ac:dyDescent="0.25">
      <c r="A709" s="2">
        <v>6699</v>
      </c>
      <c r="B709" s="3" t="s">
        <v>1179</v>
      </c>
      <c r="C709" s="3" t="s">
        <v>79</v>
      </c>
      <c r="D709" s="3" t="s">
        <v>9</v>
      </c>
      <c r="E709" s="3" t="s">
        <v>143</v>
      </c>
      <c r="F709" s="3" t="s">
        <v>11</v>
      </c>
      <c r="G709" s="3" t="s">
        <v>55</v>
      </c>
      <c r="H709" s="3" t="s">
        <v>175</v>
      </c>
    </row>
    <row r="710" spans="1:8" s="4" customFormat="1" ht="26.25" x14ac:dyDescent="0.25">
      <c r="A710" s="2">
        <v>10970</v>
      </c>
      <c r="B710" s="3" t="s">
        <v>1179</v>
      </c>
      <c r="C710" s="3" t="s">
        <v>1180</v>
      </c>
      <c r="D710" s="3" t="s">
        <v>9</v>
      </c>
      <c r="E710" s="3" t="s">
        <v>23</v>
      </c>
      <c r="F710" s="3" t="s">
        <v>11</v>
      </c>
      <c r="G710" s="3" t="s">
        <v>55</v>
      </c>
      <c r="H710" s="3" t="s">
        <v>175</v>
      </c>
    </row>
    <row r="711" spans="1:8" s="4" customFormat="1" ht="26.25" x14ac:dyDescent="0.25">
      <c r="A711" s="2">
        <v>9532</v>
      </c>
      <c r="B711" s="3" t="s">
        <v>1209</v>
      </c>
      <c r="C711" s="3" t="s">
        <v>246</v>
      </c>
      <c r="D711" s="3" t="s">
        <v>9</v>
      </c>
      <c r="E711" s="3" t="s">
        <v>41</v>
      </c>
      <c r="F711" s="3" t="s">
        <v>11</v>
      </c>
      <c r="G711" s="3" t="s">
        <v>55</v>
      </c>
      <c r="H711" s="3" t="s">
        <v>56</v>
      </c>
    </row>
    <row r="712" spans="1:8" s="4" customFormat="1" ht="26.25" x14ac:dyDescent="0.25">
      <c r="A712" s="2">
        <v>10114</v>
      </c>
      <c r="B712" s="3" t="s">
        <v>1213</v>
      </c>
      <c r="C712" s="3" t="s">
        <v>1214</v>
      </c>
      <c r="D712" s="3" t="s">
        <v>9</v>
      </c>
      <c r="E712" s="3" t="s">
        <v>28</v>
      </c>
      <c r="F712" s="3" t="s">
        <v>11</v>
      </c>
      <c r="G712" s="3" t="s">
        <v>55</v>
      </c>
      <c r="H712" s="3" t="s">
        <v>175</v>
      </c>
    </row>
    <row r="713" spans="1:8" s="4" customFormat="1" ht="26.25" x14ac:dyDescent="0.25">
      <c r="A713" s="2">
        <v>10526</v>
      </c>
      <c r="B713" s="3" t="s">
        <v>1236</v>
      </c>
      <c r="C713" s="3" t="s">
        <v>321</v>
      </c>
      <c r="D713" s="3" t="s">
        <v>9</v>
      </c>
      <c r="E713" s="3" t="s">
        <v>383</v>
      </c>
      <c r="F713" s="3" t="s">
        <v>80</v>
      </c>
      <c r="G713" s="3" t="s">
        <v>55</v>
      </c>
      <c r="H713" s="3" t="s">
        <v>175</v>
      </c>
    </row>
    <row r="714" spans="1:8" s="4" customFormat="1" ht="26.25" x14ac:dyDescent="0.25">
      <c r="A714" s="2">
        <v>8592</v>
      </c>
      <c r="B714" s="3" t="s">
        <v>1280</v>
      </c>
      <c r="C714" s="3" t="s">
        <v>226</v>
      </c>
      <c r="D714" s="3" t="s">
        <v>9</v>
      </c>
      <c r="E714" s="3" t="s">
        <v>73</v>
      </c>
      <c r="F714" s="3" t="s">
        <v>11</v>
      </c>
      <c r="G714" s="3" t="s">
        <v>55</v>
      </c>
      <c r="H714" s="3" t="s">
        <v>56</v>
      </c>
    </row>
    <row r="715" spans="1:8" s="4" customFormat="1" ht="26.25" x14ac:dyDescent="0.25">
      <c r="A715" s="2">
        <v>11189</v>
      </c>
      <c r="B715" s="3" t="s">
        <v>1289</v>
      </c>
      <c r="C715" s="3" t="s">
        <v>626</v>
      </c>
      <c r="D715" s="3" t="s">
        <v>9</v>
      </c>
      <c r="E715" s="3" t="s">
        <v>41</v>
      </c>
      <c r="F715" s="3" t="s">
        <v>11</v>
      </c>
      <c r="G715" s="3" t="s">
        <v>55</v>
      </c>
      <c r="H715" s="3" t="s">
        <v>175</v>
      </c>
    </row>
    <row r="716" spans="1:8" s="4" customFormat="1" ht="26.25" x14ac:dyDescent="0.25">
      <c r="A716" s="2">
        <v>6034</v>
      </c>
      <c r="B716" s="3" t="s">
        <v>1309</v>
      </c>
      <c r="C716" s="3" t="s">
        <v>161</v>
      </c>
      <c r="D716" s="3" t="s">
        <v>9</v>
      </c>
      <c r="E716" s="3" t="s">
        <v>143</v>
      </c>
      <c r="F716" s="3" t="s">
        <v>11</v>
      </c>
      <c r="G716" s="3" t="s">
        <v>55</v>
      </c>
      <c r="H716" s="3" t="s">
        <v>56</v>
      </c>
    </row>
    <row r="717" spans="1:8" s="4" customFormat="1" ht="26.25" x14ac:dyDescent="0.25">
      <c r="A717" s="2">
        <v>8180</v>
      </c>
      <c r="B717" s="3" t="s">
        <v>1335</v>
      </c>
      <c r="C717" s="3" t="s">
        <v>1336</v>
      </c>
      <c r="D717" s="3" t="s">
        <v>9</v>
      </c>
      <c r="E717" s="3" t="s">
        <v>73</v>
      </c>
      <c r="F717" s="3" t="s">
        <v>11</v>
      </c>
      <c r="G717" s="3" t="s">
        <v>55</v>
      </c>
      <c r="H717" s="3" t="s">
        <v>175</v>
      </c>
    </row>
    <row r="718" spans="1:8" s="4" customFormat="1" ht="26.25" x14ac:dyDescent="0.25">
      <c r="A718" s="2">
        <v>6678</v>
      </c>
      <c r="B718" s="3" t="s">
        <v>1335</v>
      </c>
      <c r="C718" s="3" t="s">
        <v>1337</v>
      </c>
      <c r="D718" s="3" t="s">
        <v>9</v>
      </c>
      <c r="E718" s="3" t="s">
        <v>73</v>
      </c>
      <c r="F718" s="3" t="s">
        <v>11</v>
      </c>
      <c r="G718" s="3" t="s">
        <v>55</v>
      </c>
      <c r="H718" s="3" t="s">
        <v>175</v>
      </c>
    </row>
    <row r="719" spans="1:8" s="4" customFormat="1" ht="26.25" x14ac:dyDescent="0.25">
      <c r="A719" s="2">
        <v>6030</v>
      </c>
      <c r="B719" s="3" t="s">
        <v>1364</v>
      </c>
      <c r="C719" s="3" t="s">
        <v>107</v>
      </c>
      <c r="D719" s="3" t="s">
        <v>9</v>
      </c>
      <c r="E719" s="3" t="s">
        <v>229</v>
      </c>
      <c r="F719" s="3" t="s">
        <v>80</v>
      </c>
      <c r="G719" s="3" t="s">
        <v>55</v>
      </c>
      <c r="H719" s="3" t="s">
        <v>56</v>
      </c>
    </row>
    <row r="720" spans="1:8" s="4" customFormat="1" ht="26.25" x14ac:dyDescent="0.25">
      <c r="A720" s="2">
        <v>7833</v>
      </c>
      <c r="B720" s="3" t="s">
        <v>1382</v>
      </c>
      <c r="C720" s="3" t="s">
        <v>1383</v>
      </c>
      <c r="D720" s="3" t="s">
        <v>9</v>
      </c>
      <c r="E720" s="3" t="s">
        <v>41</v>
      </c>
      <c r="F720" s="3" t="s">
        <v>24</v>
      </c>
      <c r="G720" s="3" t="s">
        <v>55</v>
      </c>
      <c r="H720" s="3" t="s">
        <v>175</v>
      </c>
    </row>
    <row r="721" spans="1:8" s="4" customFormat="1" ht="26.25" x14ac:dyDescent="0.25">
      <c r="A721" s="2">
        <v>10118</v>
      </c>
      <c r="B721" s="3" t="s">
        <v>1391</v>
      </c>
      <c r="C721" s="3" t="s">
        <v>40</v>
      </c>
      <c r="D721" s="3" t="s">
        <v>9</v>
      </c>
      <c r="E721" s="3" t="s">
        <v>23</v>
      </c>
      <c r="F721" s="3" t="s">
        <v>11</v>
      </c>
      <c r="G721" s="3" t="s">
        <v>55</v>
      </c>
      <c r="H721" s="3" t="s">
        <v>56</v>
      </c>
    </row>
    <row r="722" spans="1:8" s="4" customFormat="1" ht="26.25" x14ac:dyDescent="0.25">
      <c r="A722" s="2">
        <v>7706</v>
      </c>
      <c r="B722" s="3" t="s">
        <v>1398</v>
      </c>
      <c r="C722" s="3" t="s">
        <v>40</v>
      </c>
      <c r="D722" s="3" t="s">
        <v>9</v>
      </c>
      <c r="E722" s="3" t="s">
        <v>73</v>
      </c>
      <c r="F722" s="3" t="s">
        <v>11</v>
      </c>
      <c r="G722" s="3" t="s">
        <v>55</v>
      </c>
      <c r="H722" s="3" t="s">
        <v>175</v>
      </c>
    </row>
    <row r="723" spans="1:8" s="4" customFormat="1" ht="26.25" x14ac:dyDescent="0.25">
      <c r="A723" s="2">
        <v>9484</v>
      </c>
      <c r="B723" s="3" t="s">
        <v>1401</v>
      </c>
      <c r="C723" s="3" t="s">
        <v>1402</v>
      </c>
      <c r="D723" s="3" t="s">
        <v>9</v>
      </c>
      <c r="E723" s="3" t="s">
        <v>10</v>
      </c>
      <c r="F723" s="3" t="s">
        <v>11</v>
      </c>
      <c r="G723" s="3" t="s">
        <v>55</v>
      </c>
      <c r="H723" s="3" t="s">
        <v>175</v>
      </c>
    </row>
    <row r="724" spans="1:8" s="4" customFormat="1" ht="26.25" x14ac:dyDescent="0.25">
      <c r="A724" s="2">
        <v>8883</v>
      </c>
      <c r="B724" s="3" t="s">
        <v>1423</v>
      </c>
      <c r="C724" s="3" t="s">
        <v>745</v>
      </c>
      <c r="D724" s="3" t="s">
        <v>9</v>
      </c>
      <c r="E724" s="3" t="s">
        <v>73</v>
      </c>
      <c r="F724" s="3" t="s">
        <v>11</v>
      </c>
      <c r="G724" s="3" t="s">
        <v>55</v>
      </c>
      <c r="H724" s="3" t="s">
        <v>56</v>
      </c>
    </row>
    <row r="725" spans="1:8" ht="26.25" x14ac:dyDescent="0.25">
      <c r="A725" s="2">
        <v>7843</v>
      </c>
      <c r="B725" s="3" t="s">
        <v>1431</v>
      </c>
      <c r="C725" s="3" t="s">
        <v>184</v>
      </c>
      <c r="D725" s="3" t="s">
        <v>9</v>
      </c>
      <c r="E725" s="3" t="s">
        <v>41</v>
      </c>
      <c r="F725" s="3" t="s">
        <v>11</v>
      </c>
      <c r="G725" s="3" t="s">
        <v>55</v>
      </c>
      <c r="H725" s="3" t="s">
        <v>175</v>
      </c>
    </row>
    <row r="726" spans="1:8" ht="26.25" x14ac:dyDescent="0.25">
      <c r="A726" s="2">
        <v>8788</v>
      </c>
      <c r="B726" s="3" t="s">
        <v>1436</v>
      </c>
      <c r="C726" s="3" t="s">
        <v>335</v>
      </c>
      <c r="D726" s="3" t="s">
        <v>9</v>
      </c>
      <c r="E726" s="3" t="s">
        <v>73</v>
      </c>
      <c r="F726" s="3" t="s">
        <v>11</v>
      </c>
      <c r="G726" s="3" t="s">
        <v>55</v>
      </c>
      <c r="H726" s="3" t="s">
        <v>56</v>
      </c>
    </row>
    <row r="727" spans="1:8" ht="26.25" x14ac:dyDescent="0.25">
      <c r="A727" s="2">
        <v>9335</v>
      </c>
      <c r="B727" s="3" t="s">
        <v>1449</v>
      </c>
      <c r="C727" s="3" t="s">
        <v>1222</v>
      </c>
      <c r="D727" s="3" t="s">
        <v>9</v>
      </c>
      <c r="E727" s="3" t="s">
        <v>10</v>
      </c>
      <c r="F727" s="3" t="s">
        <v>11</v>
      </c>
      <c r="G727" s="3" t="s">
        <v>55</v>
      </c>
      <c r="H727" s="3" t="s">
        <v>175</v>
      </c>
    </row>
    <row r="728" spans="1:8" ht="26.25" x14ac:dyDescent="0.25">
      <c r="A728" s="2">
        <v>10714</v>
      </c>
      <c r="B728" s="3" t="s">
        <v>1462</v>
      </c>
      <c r="C728" s="3" t="s">
        <v>336</v>
      </c>
      <c r="D728" s="3" t="s">
        <v>9</v>
      </c>
      <c r="E728" s="3" t="s">
        <v>23</v>
      </c>
      <c r="F728" s="3" t="s">
        <v>11</v>
      </c>
      <c r="G728" s="3" t="s">
        <v>55</v>
      </c>
      <c r="H728" s="3" t="s">
        <v>56</v>
      </c>
    </row>
    <row r="729" spans="1:8" ht="26.25" x14ac:dyDescent="0.25">
      <c r="A729" s="2">
        <v>8187</v>
      </c>
      <c r="B729" s="3" t="s">
        <v>1482</v>
      </c>
      <c r="C729" s="3" t="s">
        <v>90</v>
      </c>
      <c r="D729" s="3" t="s">
        <v>9</v>
      </c>
      <c r="E729" s="3" t="s">
        <v>73</v>
      </c>
      <c r="F729" s="3" t="s">
        <v>11</v>
      </c>
      <c r="G729" s="3" t="s">
        <v>55</v>
      </c>
      <c r="H729" s="3" t="s">
        <v>56</v>
      </c>
    </row>
    <row r="730" spans="1:8" ht="26.25" x14ac:dyDescent="0.25">
      <c r="A730" s="2">
        <v>9712</v>
      </c>
      <c r="B730" s="3" t="s">
        <v>1485</v>
      </c>
      <c r="C730" s="3" t="s">
        <v>388</v>
      </c>
      <c r="D730" s="3" t="s">
        <v>9</v>
      </c>
      <c r="E730" s="3" t="s">
        <v>10</v>
      </c>
      <c r="F730" s="3" t="s">
        <v>11</v>
      </c>
      <c r="G730" s="3" t="s">
        <v>55</v>
      </c>
      <c r="H730" s="3" t="s">
        <v>56</v>
      </c>
    </row>
    <row r="731" spans="1:8" ht="26.25" x14ac:dyDescent="0.25">
      <c r="A731" s="2">
        <v>8016</v>
      </c>
      <c r="B731" s="3" t="s">
        <v>1487</v>
      </c>
      <c r="C731" s="3" t="s">
        <v>1488</v>
      </c>
      <c r="D731" s="3" t="s">
        <v>9</v>
      </c>
      <c r="E731" s="3" t="s">
        <v>41</v>
      </c>
      <c r="F731" s="3" t="s">
        <v>11</v>
      </c>
      <c r="G731" s="3" t="s">
        <v>55</v>
      </c>
      <c r="H731" s="3" t="s">
        <v>56</v>
      </c>
    </row>
    <row r="732" spans="1:8" ht="26.25" x14ac:dyDescent="0.25">
      <c r="A732" s="2">
        <v>10723</v>
      </c>
      <c r="B732" s="3" t="s">
        <v>1497</v>
      </c>
      <c r="C732" s="3" t="s">
        <v>214</v>
      </c>
      <c r="D732" s="3" t="s">
        <v>9</v>
      </c>
      <c r="E732" s="3" t="s">
        <v>23</v>
      </c>
      <c r="F732" s="3" t="s">
        <v>11</v>
      </c>
      <c r="G732" s="3" t="s">
        <v>55</v>
      </c>
      <c r="H732" s="3" t="s">
        <v>175</v>
      </c>
    </row>
    <row r="733" spans="1:8" ht="26.25" x14ac:dyDescent="0.25">
      <c r="A733" s="2">
        <v>6498</v>
      </c>
      <c r="B733" s="3" t="s">
        <v>14</v>
      </c>
      <c r="C733" s="3" t="s">
        <v>15</v>
      </c>
      <c r="D733" s="3" t="s">
        <v>9</v>
      </c>
      <c r="E733" s="3" t="s">
        <v>16</v>
      </c>
      <c r="F733" s="3" t="s">
        <v>17</v>
      </c>
      <c r="G733" s="3" t="s">
        <v>18</v>
      </c>
      <c r="H733" s="3" t="s">
        <v>19</v>
      </c>
    </row>
    <row r="734" spans="1:8" ht="26.25" x14ac:dyDescent="0.25">
      <c r="A734" s="2">
        <v>24729</v>
      </c>
      <c r="B734" s="3" t="s">
        <v>36</v>
      </c>
      <c r="C734" s="3" t="s">
        <v>37</v>
      </c>
      <c r="D734" s="3" t="s">
        <v>9</v>
      </c>
      <c r="E734" s="3" t="s">
        <v>38</v>
      </c>
      <c r="F734" s="3" t="s">
        <v>17</v>
      </c>
      <c r="G734" s="3" t="s">
        <v>18</v>
      </c>
      <c r="H734" s="3" t="s">
        <v>19</v>
      </c>
    </row>
    <row r="735" spans="1:8" ht="39" x14ac:dyDescent="0.25">
      <c r="A735" s="2">
        <v>11284</v>
      </c>
      <c r="B735" s="3" t="s">
        <v>62</v>
      </c>
      <c r="C735" s="3" t="s">
        <v>63</v>
      </c>
      <c r="D735" s="3" t="s">
        <v>9</v>
      </c>
      <c r="E735" s="3" t="s">
        <v>28</v>
      </c>
      <c r="F735" s="3" t="s">
        <v>11</v>
      </c>
      <c r="G735" s="3" t="s">
        <v>18</v>
      </c>
      <c r="H735" s="3" t="s">
        <v>64</v>
      </c>
    </row>
    <row r="736" spans="1:8" ht="26.25" x14ac:dyDescent="0.25">
      <c r="A736" s="2">
        <v>8836</v>
      </c>
      <c r="B736" s="3" t="s">
        <v>71</v>
      </c>
      <c r="C736" s="3" t="s">
        <v>31</v>
      </c>
      <c r="D736" s="3" t="s">
        <v>9</v>
      </c>
      <c r="E736" s="3" t="s">
        <v>50</v>
      </c>
      <c r="F736" s="3" t="s">
        <v>17</v>
      </c>
      <c r="G736" s="3" t="s">
        <v>18</v>
      </c>
      <c r="H736" s="3" t="s">
        <v>19</v>
      </c>
    </row>
    <row r="737" spans="1:8" ht="39" x14ac:dyDescent="0.25">
      <c r="A737" s="2">
        <v>8423</v>
      </c>
      <c r="B737" s="3" t="s">
        <v>114</v>
      </c>
      <c r="C737" s="3" t="s">
        <v>115</v>
      </c>
      <c r="D737" s="3" t="s">
        <v>9</v>
      </c>
      <c r="E737" s="3" t="s">
        <v>73</v>
      </c>
      <c r="F737" s="3" t="s">
        <v>11</v>
      </c>
      <c r="G737" s="3" t="s">
        <v>18</v>
      </c>
      <c r="H737" s="3" t="s">
        <v>116</v>
      </c>
    </row>
    <row r="738" spans="1:8" ht="26.25" x14ac:dyDescent="0.25">
      <c r="A738" s="2">
        <v>8009</v>
      </c>
      <c r="B738" s="3" t="s">
        <v>188</v>
      </c>
      <c r="C738" s="3" t="s">
        <v>190</v>
      </c>
      <c r="D738" s="3" t="s">
        <v>9</v>
      </c>
      <c r="E738" s="3" t="s">
        <v>16</v>
      </c>
      <c r="F738" s="3" t="s">
        <v>80</v>
      </c>
      <c r="G738" s="3" t="s">
        <v>18</v>
      </c>
      <c r="H738" s="3" t="s">
        <v>19</v>
      </c>
    </row>
    <row r="739" spans="1:8" s="4" customFormat="1" ht="26.25" x14ac:dyDescent="0.25">
      <c r="A739" s="2">
        <v>9728</v>
      </c>
      <c r="B739" s="3" t="s">
        <v>221</v>
      </c>
      <c r="C739" s="3" t="s">
        <v>222</v>
      </c>
      <c r="D739" s="3" t="s">
        <v>9</v>
      </c>
      <c r="E739" s="3" t="s">
        <v>50</v>
      </c>
      <c r="F739" s="3" t="s">
        <v>17</v>
      </c>
      <c r="G739" s="3" t="s">
        <v>18</v>
      </c>
      <c r="H739" s="3" t="s">
        <v>19</v>
      </c>
    </row>
    <row r="740" spans="1:8" s="4" customFormat="1" ht="39" x14ac:dyDescent="0.25">
      <c r="A740" s="2">
        <v>10969</v>
      </c>
      <c r="B740" s="3" t="s">
        <v>244</v>
      </c>
      <c r="C740" s="3" t="s">
        <v>246</v>
      </c>
      <c r="D740" s="3" t="s">
        <v>9</v>
      </c>
      <c r="E740" s="3" t="s">
        <v>143</v>
      </c>
      <c r="F740" s="3" t="s">
        <v>24</v>
      </c>
      <c r="G740" s="3" t="s">
        <v>18</v>
      </c>
      <c r="H740" s="3" t="s">
        <v>247</v>
      </c>
    </row>
    <row r="741" spans="1:8" s="4" customFormat="1" ht="26.25" x14ac:dyDescent="0.25">
      <c r="A741" s="2">
        <v>25530</v>
      </c>
      <c r="B741" s="3" t="s">
        <v>254</v>
      </c>
      <c r="C741" s="3" t="s">
        <v>136</v>
      </c>
      <c r="D741" s="3" t="s">
        <v>9</v>
      </c>
      <c r="E741" s="3" t="s">
        <v>23</v>
      </c>
      <c r="F741" s="3" t="s">
        <v>24</v>
      </c>
      <c r="G741" s="3" t="s">
        <v>18</v>
      </c>
      <c r="H741" s="3" t="s">
        <v>19</v>
      </c>
    </row>
    <row r="742" spans="1:8" s="4" customFormat="1" ht="51.75" x14ac:dyDescent="0.25">
      <c r="A742" s="2">
        <v>8188</v>
      </c>
      <c r="B742" s="3" t="s">
        <v>255</v>
      </c>
      <c r="C742" s="3" t="s">
        <v>256</v>
      </c>
      <c r="D742" s="3" t="s">
        <v>9</v>
      </c>
      <c r="E742" s="3" t="s">
        <v>178</v>
      </c>
      <c r="F742" s="3" t="s">
        <v>11</v>
      </c>
      <c r="G742" s="3" t="s">
        <v>18</v>
      </c>
      <c r="H742" s="3" t="s">
        <v>257</v>
      </c>
    </row>
    <row r="743" spans="1:8" s="4" customFormat="1" ht="39" x14ac:dyDescent="0.25">
      <c r="A743" s="2">
        <v>11787</v>
      </c>
      <c r="B743" s="3" t="s">
        <v>299</v>
      </c>
      <c r="C743" s="3" t="s">
        <v>301</v>
      </c>
      <c r="D743" s="3" t="s">
        <v>9</v>
      </c>
      <c r="E743" s="3" t="s">
        <v>10</v>
      </c>
      <c r="F743" s="3" t="s">
        <v>24</v>
      </c>
      <c r="G743" s="3" t="s">
        <v>18</v>
      </c>
      <c r="H743" s="3" t="s">
        <v>247</v>
      </c>
    </row>
    <row r="744" spans="1:8" s="4" customFormat="1" ht="26.25" x14ac:dyDescent="0.25">
      <c r="A744" s="2">
        <v>6271</v>
      </c>
      <c r="B744" s="3" t="s">
        <v>334</v>
      </c>
      <c r="C744" s="3" t="s">
        <v>335</v>
      </c>
      <c r="D744" s="3" t="s">
        <v>9</v>
      </c>
      <c r="E744" s="3" t="s">
        <v>229</v>
      </c>
      <c r="F744" s="3" t="s">
        <v>17</v>
      </c>
      <c r="G744" s="3" t="s">
        <v>18</v>
      </c>
      <c r="H744" s="3" t="s">
        <v>19</v>
      </c>
    </row>
    <row r="745" spans="1:8" s="4" customFormat="1" ht="26.25" x14ac:dyDescent="0.25">
      <c r="A745" s="2">
        <v>8856</v>
      </c>
      <c r="B745" s="3" t="s">
        <v>365</v>
      </c>
      <c r="C745" s="3" t="s">
        <v>366</v>
      </c>
      <c r="D745" s="3" t="s">
        <v>9</v>
      </c>
      <c r="E745" s="3" t="s">
        <v>50</v>
      </c>
      <c r="F745" s="3" t="s">
        <v>17</v>
      </c>
      <c r="G745" s="3" t="s">
        <v>18</v>
      </c>
      <c r="H745" s="3" t="s">
        <v>19</v>
      </c>
    </row>
    <row r="746" spans="1:8" s="4" customFormat="1" ht="26.25" x14ac:dyDescent="0.25">
      <c r="A746" s="2">
        <v>10245</v>
      </c>
      <c r="B746" s="3" t="s">
        <v>404</v>
      </c>
      <c r="C746" s="3" t="s">
        <v>405</v>
      </c>
      <c r="D746" s="3" t="s">
        <v>9</v>
      </c>
      <c r="E746" s="3" t="s">
        <v>189</v>
      </c>
      <c r="F746" s="3" t="s">
        <v>80</v>
      </c>
      <c r="G746" s="3" t="s">
        <v>18</v>
      </c>
      <c r="H746" s="3" t="s">
        <v>19</v>
      </c>
    </row>
    <row r="747" spans="1:8" s="4" customFormat="1" ht="26.25" x14ac:dyDescent="0.25">
      <c r="A747" s="2">
        <v>7786</v>
      </c>
      <c r="B747" s="3" t="s">
        <v>408</v>
      </c>
      <c r="C747" s="3" t="s">
        <v>54</v>
      </c>
      <c r="D747" s="3" t="s">
        <v>9</v>
      </c>
      <c r="E747" s="3" t="s">
        <v>229</v>
      </c>
      <c r="F747" s="3" t="s">
        <v>17</v>
      </c>
      <c r="G747" s="3" t="s">
        <v>18</v>
      </c>
      <c r="H747" s="3" t="s">
        <v>19</v>
      </c>
    </row>
    <row r="748" spans="1:8" s="4" customFormat="1" ht="26.25" x14ac:dyDescent="0.25">
      <c r="A748" s="2">
        <v>62204</v>
      </c>
      <c r="B748" s="3" t="s">
        <v>429</v>
      </c>
      <c r="C748" s="3" t="s">
        <v>430</v>
      </c>
      <c r="D748" s="3" t="s">
        <v>9</v>
      </c>
      <c r="E748" s="3" t="s">
        <v>189</v>
      </c>
      <c r="F748" s="3" t="s">
        <v>17</v>
      </c>
      <c r="G748" s="3" t="s">
        <v>18</v>
      </c>
      <c r="H748" s="3" t="s">
        <v>19</v>
      </c>
    </row>
    <row r="749" spans="1:8" s="4" customFormat="1" ht="26.25" x14ac:dyDescent="0.25">
      <c r="A749" s="2">
        <v>6645</v>
      </c>
      <c r="B749" s="3" t="s">
        <v>458</v>
      </c>
      <c r="C749" s="3" t="s">
        <v>459</v>
      </c>
      <c r="D749" s="3" t="s">
        <v>9</v>
      </c>
      <c r="E749" s="3" t="s">
        <v>229</v>
      </c>
      <c r="F749" s="3" t="s">
        <v>17</v>
      </c>
      <c r="G749" s="3" t="s">
        <v>18</v>
      </c>
      <c r="H749" s="3" t="s">
        <v>19</v>
      </c>
    </row>
    <row r="750" spans="1:8" s="4" customFormat="1" ht="26.25" x14ac:dyDescent="0.25">
      <c r="A750" s="2">
        <v>8730</v>
      </c>
      <c r="B750" s="3" t="s">
        <v>472</v>
      </c>
      <c r="C750" s="3" t="s">
        <v>58</v>
      </c>
      <c r="D750" s="3" t="s">
        <v>9</v>
      </c>
      <c r="E750" s="3" t="s">
        <v>50</v>
      </c>
      <c r="F750" s="3" t="s">
        <v>17</v>
      </c>
      <c r="G750" s="3" t="s">
        <v>18</v>
      </c>
      <c r="H750" s="3" t="s">
        <v>19</v>
      </c>
    </row>
    <row r="751" spans="1:8" s="4" customFormat="1" ht="26.25" x14ac:dyDescent="0.25">
      <c r="A751" s="2">
        <v>8842</v>
      </c>
      <c r="B751" s="3" t="s">
        <v>496</v>
      </c>
      <c r="C751" s="3" t="s">
        <v>131</v>
      </c>
      <c r="D751" s="3" t="s">
        <v>9</v>
      </c>
      <c r="E751" s="3" t="s">
        <v>16</v>
      </c>
      <c r="F751" s="3" t="s">
        <v>17</v>
      </c>
      <c r="G751" s="3" t="s">
        <v>18</v>
      </c>
      <c r="H751" s="3" t="s">
        <v>19</v>
      </c>
    </row>
    <row r="752" spans="1:8" s="4" customFormat="1" ht="26.25" x14ac:dyDescent="0.25">
      <c r="A752" s="2">
        <v>8713</v>
      </c>
      <c r="B752" s="3" t="s">
        <v>535</v>
      </c>
      <c r="C752" s="3" t="s">
        <v>536</v>
      </c>
      <c r="D752" s="3" t="s">
        <v>9</v>
      </c>
      <c r="E752" s="3" t="s">
        <v>50</v>
      </c>
      <c r="F752" s="3" t="s">
        <v>17</v>
      </c>
      <c r="G752" s="3" t="s">
        <v>18</v>
      </c>
      <c r="H752" s="3" t="s">
        <v>19</v>
      </c>
    </row>
    <row r="753" spans="1:8" s="4" customFormat="1" ht="26.25" x14ac:dyDescent="0.25">
      <c r="A753" s="2">
        <v>7971</v>
      </c>
      <c r="B753" s="3" t="s">
        <v>544</v>
      </c>
      <c r="C753" s="3" t="s">
        <v>40</v>
      </c>
      <c r="D753" s="3" t="s">
        <v>9</v>
      </c>
      <c r="E753" s="3" t="s">
        <v>229</v>
      </c>
      <c r="F753" s="3" t="s">
        <v>17</v>
      </c>
      <c r="G753" s="3" t="s">
        <v>18</v>
      </c>
      <c r="H753" s="3" t="s">
        <v>19</v>
      </c>
    </row>
    <row r="754" spans="1:8" s="4" customFormat="1" ht="51.75" x14ac:dyDescent="0.25">
      <c r="A754" s="2">
        <v>8005</v>
      </c>
      <c r="B754" s="3" t="s">
        <v>560</v>
      </c>
      <c r="C754" s="3" t="s">
        <v>238</v>
      </c>
      <c r="D754" s="3" t="s">
        <v>9</v>
      </c>
      <c r="E754" s="3" t="s">
        <v>143</v>
      </c>
      <c r="F754" s="3" t="s">
        <v>11</v>
      </c>
      <c r="G754" s="3" t="s">
        <v>18</v>
      </c>
      <c r="H754" s="3" t="s">
        <v>257</v>
      </c>
    </row>
    <row r="755" spans="1:8" s="4" customFormat="1" ht="51.75" x14ac:dyDescent="0.25">
      <c r="A755" s="2">
        <v>10281</v>
      </c>
      <c r="B755" s="3" t="s">
        <v>593</v>
      </c>
      <c r="C755" s="3" t="s">
        <v>388</v>
      </c>
      <c r="D755" s="3" t="s">
        <v>9</v>
      </c>
      <c r="E755" s="3" t="s">
        <v>23</v>
      </c>
      <c r="F755" s="3" t="s">
        <v>11</v>
      </c>
      <c r="G755" s="3" t="s">
        <v>18</v>
      </c>
      <c r="H755" s="3" t="s">
        <v>594</v>
      </c>
    </row>
    <row r="756" spans="1:8" s="4" customFormat="1" ht="26.25" x14ac:dyDescent="0.25">
      <c r="A756" s="2">
        <v>9478</v>
      </c>
      <c r="B756" s="3" t="s">
        <v>701</v>
      </c>
      <c r="C756" s="3" t="s">
        <v>177</v>
      </c>
      <c r="D756" s="3" t="s">
        <v>9</v>
      </c>
      <c r="E756" s="3" t="s">
        <v>50</v>
      </c>
      <c r="F756" s="3" t="s">
        <v>17</v>
      </c>
      <c r="G756" s="3" t="s">
        <v>18</v>
      </c>
      <c r="H756" s="3" t="s">
        <v>19</v>
      </c>
    </row>
    <row r="757" spans="1:8" s="4" customFormat="1" ht="26.25" x14ac:dyDescent="0.25">
      <c r="A757" s="2">
        <v>8846</v>
      </c>
      <c r="B757" s="3" t="s">
        <v>706</v>
      </c>
      <c r="C757" s="3" t="s">
        <v>707</v>
      </c>
      <c r="D757" s="3" t="s">
        <v>9</v>
      </c>
      <c r="E757" s="3" t="s">
        <v>16</v>
      </c>
      <c r="F757" s="3" t="s">
        <v>17</v>
      </c>
      <c r="G757" s="3" t="s">
        <v>18</v>
      </c>
      <c r="H757" s="3" t="s">
        <v>19</v>
      </c>
    </row>
    <row r="758" spans="1:8" s="4" customFormat="1" ht="26.25" x14ac:dyDescent="0.25">
      <c r="A758" s="2">
        <v>10974</v>
      </c>
      <c r="B758" s="3" t="s">
        <v>738</v>
      </c>
      <c r="C758" s="3" t="s">
        <v>161</v>
      </c>
      <c r="D758" s="3" t="s">
        <v>9</v>
      </c>
      <c r="E758" s="3" t="s">
        <v>189</v>
      </c>
      <c r="F758" s="3" t="s">
        <v>17</v>
      </c>
      <c r="G758" s="3" t="s">
        <v>18</v>
      </c>
      <c r="H758" s="3" t="s">
        <v>19</v>
      </c>
    </row>
    <row r="759" spans="1:8" s="4" customFormat="1" ht="26.25" x14ac:dyDescent="0.25">
      <c r="A759" s="2">
        <v>7986</v>
      </c>
      <c r="B759" s="3" t="s">
        <v>742</v>
      </c>
      <c r="C759" s="3" t="s">
        <v>388</v>
      </c>
      <c r="D759" s="3" t="s">
        <v>9</v>
      </c>
      <c r="E759" s="3" t="s">
        <v>16</v>
      </c>
      <c r="F759" s="3" t="s">
        <v>80</v>
      </c>
      <c r="G759" s="3" t="s">
        <v>18</v>
      </c>
      <c r="H759" s="3" t="s">
        <v>19</v>
      </c>
    </row>
    <row r="760" spans="1:8" s="4" customFormat="1" ht="26.25" x14ac:dyDescent="0.25">
      <c r="A760" s="2">
        <v>8725</v>
      </c>
      <c r="B760" s="3" t="s">
        <v>747</v>
      </c>
      <c r="C760" s="3" t="s">
        <v>195</v>
      </c>
      <c r="D760" s="3" t="s">
        <v>9</v>
      </c>
      <c r="E760" s="3" t="s">
        <v>16</v>
      </c>
      <c r="F760" s="3" t="s">
        <v>17</v>
      </c>
      <c r="G760" s="3" t="s">
        <v>18</v>
      </c>
      <c r="H760" s="3" t="s">
        <v>19</v>
      </c>
    </row>
    <row r="761" spans="1:8" s="4" customFormat="1" ht="26.25" x14ac:dyDescent="0.25">
      <c r="A761" s="2">
        <v>12543</v>
      </c>
      <c r="B761" s="3" t="s">
        <v>27</v>
      </c>
      <c r="C761" s="3" t="s">
        <v>799</v>
      </c>
      <c r="D761" s="3" t="s">
        <v>9</v>
      </c>
      <c r="E761" s="3" t="s">
        <v>383</v>
      </c>
      <c r="F761" s="3" t="s">
        <v>17</v>
      </c>
      <c r="G761" s="3" t="s">
        <v>18</v>
      </c>
      <c r="H761" s="3" t="s">
        <v>19</v>
      </c>
    </row>
    <row r="762" spans="1:8" s="4" customFormat="1" ht="26.25" x14ac:dyDescent="0.25">
      <c r="A762" s="2">
        <v>8168</v>
      </c>
      <c r="B762" s="3" t="s">
        <v>850</v>
      </c>
      <c r="C762" s="3" t="s">
        <v>195</v>
      </c>
      <c r="D762" s="3" t="s">
        <v>9</v>
      </c>
      <c r="E762" s="3" t="s">
        <v>229</v>
      </c>
      <c r="F762" s="3" t="s">
        <v>17</v>
      </c>
      <c r="G762" s="3" t="s">
        <v>18</v>
      </c>
      <c r="H762" s="3" t="s">
        <v>19</v>
      </c>
    </row>
    <row r="763" spans="1:8" s="4" customFormat="1" ht="39" x14ac:dyDescent="0.25">
      <c r="A763" s="2">
        <v>10121</v>
      </c>
      <c r="B763" s="3" t="s">
        <v>869</v>
      </c>
      <c r="C763" s="3" t="s">
        <v>870</v>
      </c>
      <c r="D763" s="3" t="s">
        <v>9</v>
      </c>
      <c r="E763" s="3" t="s">
        <v>28</v>
      </c>
      <c r="F763" s="3" t="s">
        <v>11</v>
      </c>
      <c r="G763" s="3" t="s">
        <v>18</v>
      </c>
      <c r="H763" s="3" t="s">
        <v>116</v>
      </c>
    </row>
    <row r="764" spans="1:8" s="4" customFormat="1" ht="39" x14ac:dyDescent="0.25">
      <c r="A764" s="2">
        <v>7334</v>
      </c>
      <c r="B764" s="3" t="s">
        <v>900</v>
      </c>
      <c r="C764" s="3" t="s">
        <v>901</v>
      </c>
      <c r="D764" s="3" t="s">
        <v>9</v>
      </c>
      <c r="E764" s="3" t="s">
        <v>41</v>
      </c>
      <c r="F764" s="3" t="s">
        <v>11</v>
      </c>
      <c r="G764" s="3" t="s">
        <v>18</v>
      </c>
      <c r="H764" s="3" t="s">
        <v>902</v>
      </c>
    </row>
    <row r="765" spans="1:8" s="4" customFormat="1" ht="39" x14ac:dyDescent="0.25">
      <c r="A765" s="2">
        <v>9750</v>
      </c>
      <c r="B765" s="3" t="s">
        <v>906</v>
      </c>
      <c r="C765" s="3" t="s">
        <v>321</v>
      </c>
      <c r="D765" s="3" t="s">
        <v>9</v>
      </c>
      <c r="E765" s="3" t="s">
        <v>178</v>
      </c>
      <c r="F765" s="3" t="s">
        <v>11</v>
      </c>
      <c r="G765" s="3" t="s">
        <v>18</v>
      </c>
      <c r="H765" s="3" t="s">
        <v>902</v>
      </c>
    </row>
    <row r="766" spans="1:8" s="4" customFormat="1" ht="26.25" x14ac:dyDescent="0.25">
      <c r="A766" s="2">
        <v>13358</v>
      </c>
      <c r="B766" s="3" t="s">
        <v>935</v>
      </c>
      <c r="C766" s="3" t="s">
        <v>54</v>
      </c>
      <c r="D766" s="3" t="s">
        <v>9</v>
      </c>
      <c r="E766" s="3" t="s">
        <v>383</v>
      </c>
      <c r="F766" s="3" t="s">
        <v>17</v>
      </c>
      <c r="G766" s="3" t="s">
        <v>18</v>
      </c>
      <c r="H766" s="3" t="s">
        <v>19</v>
      </c>
    </row>
    <row r="767" spans="1:8" s="4" customFormat="1" ht="39" x14ac:dyDescent="0.25">
      <c r="A767" s="2">
        <v>8237</v>
      </c>
      <c r="B767" s="3" t="s">
        <v>936</v>
      </c>
      <c r="C767" s="3" t="s">
        <v>190</v>
      </c>
      <c r="D767" s="3" t="s">
        <v>9</v>
      </c>
      <c r="E767" s="3" t="s">
        <v>143</v>
      </c>
      <c r="F767" s="3" t="s">
        <v>11</v>
      </c>
      <c r="G767" s="3" t="s">
        <v>18</v>
      </c>
      <c r="H767" s="3" t="s">
        <v>64</v>
      </c>
    </row>
    <row r="768" spans="1:8" s="4" customFormat="1" ht="39" x14ac:dyDescent="0.25">
      <c r="A768" s="2">
        <v>7863</v>
      </c>
      <c r="B768" s="3" t="s">
        <v>943</v>
      </c>
      <c r="C768" s="3" t="s">
        <v>534</v>
      </c>
      <c r="D768" s="3" t="s">
        <v>9</v>
      </c>
      <c r="E768" s="3" t="s">
        <v>73</v>
      </c>
      <c r="F768" s="3" t="s">
        <v>11</v>
      </c>
      <c r="G768" s="3" t="s">
        <v>18</v>
      </c>
      <c r="H768" s="3" t="s">
        <v>116</v>
      </c>
    </row>
    <row r="769" spans="1:8" s="4" customFormat="1" ht="26.25" x14ac:dyDescent="0.25">
      <c r="A769" s="2">
        <v>6767</v>
      </c>
      <c r="B769" s="3" t="s">
        <v>948</v>
      </c>
      <c r="C769" s="3" t="s">
        <v>819</v>
      </c>
      <c r="D769" s="3" t="s">
        <v>9</v>
      </c>
      <c r="E769" s="3" t="s">
        <v>16</v>
      </c>
      <c r="F769" s="3" t="s">
        <v>17</v>
      </c>
      <c r="G769" s="3" t="s">
        <v>18</v>
      </c>
      <c r="H769" s="3" t="s">
        <v>19</v>
      </c>
    </row>
    <row r="770" spans="1:8" s="4" customFormat="1" ht="26.25" x14ac:dyDescent="0.25">
      <c r="A770" s="2">
        <v>13168</v>
      </c>
      <c r="B770" s="3" t="s">
        <v>960</v>
      </c>
      <c r="C770" s="3" t="s">
        <v>113</v>
      </c>
      <c r="D770" s="3" t="s">
        <v>9</v>
      </c>
      <c r="E770" s="3" t="s">
        <v>383</v>
      </c>
      <c r="F770" s="3" t="s">
        <v>17</v>
      </c>
      <c r="G770" s="3" t="s">
        <v>18</v>
      </c>
      <c r="H770" s="3" t="s">
        <v>19</v>
      </c>
    </row>
    <row r="771" spans="1:8" ht="39" x14ac:dyDescent="0.25">
      <c r="A771" s="2">
        <v>10029</v>
      </c>
      <c r="B771" s="3" t="s">
        <v>961</v>
      </c>
      <c r="C771" s="3" t="s">
        <v>962</v>
      </c>
      <c r="D771" s="3" t="s">
        <v>9</v>
      </c>
      <c r="E771" s="3" t="s">
        <v>28</v>
      </c>
      <c r="F771" s="3" t="s">
        <v>11</v>
      </c>
      <c r="G771" s="3" t="s">
        <v>18</v>
      </c>
      <c r="H771" s="3" t="s">
        <v>247</v>
      </c>
    </row>
    <row r="772" spans="1:8" ht="26.25" x14ac:dyDescent="0.25">
      <c r="A772" s="2">
        <v>10339</v>
      </c>
      <c r="B772" s="3" t="s">
        <v>981</v>
      </c>
      <c r="C772" s="3" t="s">
        <v>982</v>
      </c>
      <c r="D772" s="3" t="s">
        <v>9</v>
      </c>
      <c r="E772" s="3" t="s">
        <v>189</v>
      </c>
      <c r="F772" s="3" t="s">
        <v>17</v>
      </c>
      <c r="G772" s="3" t="s">
        <v>18</v>
      </c>
      <c r="H772" s="3" t="s">
        <v>19</v>
      </c>
    </row>
    <row r="773" spans="1:8" ht="26.25" x14ac:dyDescent="0.25">
      <c r="A773" s="2">
        <v>8470</v>
      </c>
      <c r="B773" s="3" t="s">
        <v>992</v>
      </c>
      <c r="C773" s="3" t="s">
        <v>202</v>
      </c>
      <c r="D773" s="3" t="s">
        <v>9</v>
      </c>
      <c r="E773" s="3" t="s">
        <v>16</v>
      </c>
      <c r="F773" s="3" t="s">
        <v>17</v>
      </c>
      <c r="G773" s="3" t="s">
        <v>18</v>
      </c>
      <c r="H773" s="3" t="s">
        <v>19</v>
      </c>
    </row>
    <row r="774" spans="1:8" ht="26.25" x14ac:dyDescent="0.25">
      <c r="A774" s="2">
        <v>10139</v>
      </c>
      <c r="B774" s="3" t="s">
        <v>1001</v>
      </c>
      <c r="C774" s="3" t="s">
        <v>238</v>
      </c>
      <c r="D774" s="3" t="s">
        <v>9</v>
      </c>
      <c r="E774" s="3" t="s">
        <v>383</v>
      </c>
      <c r="F774" s="3" t="s">
        <v>80</v>
      </c>
      <c r="G774" s="3" t="s">
        <v>18</v>
      </c>
      <c r="H774" s="3" t="s">
        <v>19</v>
      </c>
    </row>
    <row r="775" spans="1:8" ht="39" x14ac:dyDescent="0.25">
      <c r="A775" s="2">
        <v>6937</v>
      </c>
      <c r="B775" s="3" t="s">
        <v>1008</v>
      </c>
      <c r="C775" s="3" t="s">
        <v>1009</v>
      </c>
      <c r="D775" s="3" t="s">
        <v>9</v>
      </c>
      <c r="E775" s="3" t="s">
        <v>73</v>
      </c>
      <c r="F775" s="3" t="s">
        <v>24</v>
      </c>
      <c r="G775" s="3" t="s">
        <v>18</v>
      </c>
      <c r="H775" s="3" t="s">
        <v>116</v>
      </c>
    </row>
    <row r="776" spans="1:8" ht="26.25" x14ac:dyDescent="0.25">
      <c r="A776" s="2">
        <v>10081</v>
      </c>
      <c r="B776" s="3" t="s">
        <v>1029</v>
      </c>
      <c r="C776" s="3" t="s">
        <v>500</v>
      </c>
      <c r="D776" s="3" t="s">
        <v>9</v>
      </c>
      <c r="E776" s="3" t="s">
        <v>23</v>
      </c>
      <c r="F776" s="3" t="s">
        <v>11</v>
      </c>
      <c r="G776" s="3" t="s">
        <v>18</v>
      </c>
      <c r="H776" s="3" t="s">
        <v>19</v>
      </c>
    </row>
    <row r="777" spans="1:8" ht="26.25" x14ac:dyDescent="0.25">
      <c r="A777" s="2">
        <v>20049</v>
      </c>
      <c r="B777" s="3" t="s">
        <v>1037</v>
      </c>
      <c r="C777" s="3" t="s">
        <v>815</v>
      </c>
      <c r="D777" s="3" t="s">
        <v>9</v>
      </c>
      <c r="E777" s="3" t="s">
        <v>383</v>
      </c>
      <c r="F777" s="3" t="s">
        <v>17</v>
      </c>
      <c r="G777" s="3" t="s">
        <v>18</v>
      </c>
      <c r="H777" s="3" t="s">
        <v>19</v>
      </c>
    </row>
    <row r="778" spans="1:8" ht="26.25" x14ac:dyDescent="0.25">
      <c r="A778" s="2">
        <v>8893</v>
      </c>
      <c r="B778" s="3" t="s">
        <v>1059</v>
      </c>
      <c r="C778" s="3" t="s">
        <v>318</v>
      </c>
      <c r="D778" s="3" t="s">
        <v>9</v>
      </c>
      <c r="E778" s="3" t="s">
        <v>50</v>
      </c>
      <c r="F778" s="3" t="s">
        <v>17</v>
      </c>
      <c r="G778" s="3" t="s">
        <v>18</v>
      </c>
      <c r="H778" s="3" t="s">
        <v>19</v>
      </c>
    </row>
    <row r="779" spans="1:8" ht="39" x14ac:dyDescent="0.25">
      <c r="A779" s="2">
        <v>6774</v>
      </c>
      <c r="B779" s="3" t="s">
        <v>1122</v>
      </c>
      <c r="C779" s="3" t="s">
        <v>125</v>
      </c>
      <c r="D779" s="3" t="s">
        <v>9</v>
      </c>
      <c r="E779" s="3" t="s">
        <v>28</v>
      </c>
      <c r="F779" s="3" t="s">
        <v>24</v>
      </c>
      <c r="G779" s="3" t="s">
        <v>18</v>
      </c>
      <c r="H779" s="3" t="s">
        <v>116</v>
      </c>
    </row>
    <row r="780" spans="1:8" ht="26.25" x14ac:dyDescent="0.25">
      <c r="A780" s="2">
        <v>8820</v>
      </c>
      <c r="B780" s="3" t="s">
        <v>1131</v>
      </c>
      <c r="C780" s="3" t="s">
        <v>214</v>
      </c>
      <c r="D780" s="3" t="s">
        <v>9</v>
      </c>
      <c r="E780" s="3" t="s">
        <v>50</v>
      </c>
      <c r="F780" s="3" t="s">
        <v>17</v>
      </c>
      <c r="G780" s="3" t="s">
        <v>18</v>
      </c>
      <c r="H780" s="3" t="s">
        <v>19</v>
      </c>
    </row>
    <row r="781" spans="1:8" ht="26.25" x14ac:dyDescent="0.25">
      <c r="A781" s="2">
        <v>6693</v>
      </c>
      <c r="B781" s="3" t="s">
        <v>1145</v>
      </c>
      <c r="C781" s="3" t="s">
        <v>214</v>
      </c>
      <c r="D781" s="3" t="s">
        <v>9</v>
      </c>
      <c r="E781" s="3" t="s">
        <v>143</v>
      </c>
      <c r="F781" s="3" t="s">
        <v>11</v>
      </c>
      <c r="G781" s="3" t="s">
        <v>18</v>
      </c>
      <c r="H781" s="3" t="s">
        <v>1146</v>
      </c>
    </row>
    <row r="782" spans="1:8" ht="26.25" x14ac:dyDescent="0.25">
      <c r="A782" s="2">
        <v>24730</v>
      </c>
      <c r="B782" s="3" t="s">
        <v>1164</v>
      </c>
      <c r="C782" s="3" t="s">
        <v>1165</v>
      </c>
      <c r="D782" s="3" t="s">
        <v>9</v>
      </c>
      <c r="E782" s="3" t="s">
        <v>38</v>
      </c>
      <c r="F782" s="3" t="s">
        <v>17</v>
      </c>
      <c r="G782" s="3" t="s">
        <v>18</v>
      </c>
      <c r="H782" s="3" t="s">
        <v>19</v>
      </c>
    </row>
    <row r="783" spans="1:8" ht="26.25" x14ac:dyDescent="0.25">
      <c r="A783" s="2">
        <v>7791</v>
      </c>
      <c r="B783" s="3" t="s">
        <v>1171</v>
      </c>
      <c r="C783" s="3" t="s">
        <v>54</v>
      </c>
      <c r="D783" s="3" t="s">
        <v>9</v>
      </c>
      <c r="E783" s="3" t="s">
        <v>16</v>
      </c>
      <c r="F783" s="3" t="s">
        <v>17</v>
      </c>
      <c r="G783" s="3" t="s">
        <v>18</v>
      </c>
      <c r="H783" s="3" t="s">
        <v>19</v>
      </c>
    </row>
    <row r="784" spans="1:8" ht="26.25" x14ac:dyDescent="0.25">
      <c r="A784" s="2">
        <v>3566</v>
      </c>
      <c r="B784" s="3" t="s">
        <v>1211</v>
      </c>
      <c r="C784" s="3" t="s">
        <v>1212</v>
      </c>
      <c r="D784" s="3" t="s">
        <v>9</v>
      </c>
      <c r="E784" s="3" t="s">
        <v>229</v>
      </c>
      <c r="F784" s="3" t="s">
        <v>17</v>
      </c>
      <c r="G784" s="3" t="s">
        <v>18</v>
      </c>
      <c r="H784" s="3" t="s">
        <v>19</v>
      </c>
    </row>
    <row r="785" spans="1:8" ht="26.25" x14ac:dyDescent="0.25">
      <c r="A785" s="2">
        <v>17976</v>
      </c>
      <c r="B785" s="3" t="s">
        <v>1220</v>
      </c>
      <c r="C785" s="3" t="s">
        <v>170</v>
      </c>
      <c r="D785" s="3" t="s">
        <v>9</v>
      </c>
      <c r="E785" s="3" t="s">
        <v>383</v>
      </c>
      <c r="F785" s="3" t="s">
        <v>17</v>
      </c>
      <c r="G785" s="3" t="s">
        <v>18</v>
      </c>
      <c r="H785" s="3" t="s">
        <v>19</v>
      </c>
    </row>
    <row r="786" spans="1:8" ht="26.25" x14ac:dyDescent="0.25">
      <c r="A786" s="2">
        <v>9260</v>
      </c>
      <c r="B786" s="3" t="s">
        <v>1242</v>
      </c>
      <c r="C786" s="3" t="s">
        <v>592</v>
      </c>
      <c r="D786" s="3" t="s">
        <v>9</v>
      </c>
      <c r="E786" s="3" t="s">
        <v>229</v>
      </c>
      <c r="F786" s="3" t="s">
        <v>80</v>
      </c>
      <c r="G786" s="3" t="s">
        <v>18</v>
      </c>
      <c r="H786" s="3" t="s">
        <v>19</v>
      </c>
    </row>
    <row r="787" spans="1:8" ht="26.25" x14ac:dyDescent="0.25">
      <c r="A787" s="2">
        <v>17973</v>
      </c>
      <c r="B787" s="3" t="s">
        <v>1261</v>
      </c>
      <c r="C787" s="3" t="s">
        <v>780</v>
      </c>
      <c r="D787" s="3" t="s">
        <v>9</v>
      </c>
      <c r="E787" s="3" t="s">
        <v>38</v>
      </c>
      <c r="F787" s="3" t="s">
        <v>17</v>
      </c>
      <c r="G787" s="3" t="s">
        <v>18</v>
      </c>
      <c r="H787" s="3" t="s">
        <v>19</v>
      </c>
    </row>
    <row r="788" spans="1:8" ht="39" x14ac:dyDescent="0.25">
      <c r="A788" s="2">
        <v>5746</v>
      </c>
      <c r="B788" s="3" t="s">
        <v>1266</v>
      </c>
      <c r="C788" s="3" t="s">
        <v>1267</v>
      </c>
      <c r="D788" s="3" t="s">
        <v>9</v>
      </c>
      <c r="E788" s="3" t="s">
        <v>143</v>
      </c>
      <c r="F788" s="3" t="s">
        <v>11</v>
      </c>
      <c r="G788" s="3" t="s">
        <v>18</v>
      </c>
      <c r="H788" s="3" t="s">
        <v>902</v>
      </c>
    </row>
    <row r="789" spans="1:8" ht="39" x14ac:dyDescent="0.25">
      <c r="A789" s="2">
        <v>7875</v>
      </c>
      <c r="B789" s="3" t="s">
        <v>1274</v>
      </c>
      <c r="C789" s="3" t="s">
        <v>1273</v>
      </c>
      <c r="D789" s="3" t="s">
        <v>9</v>
      </c>
      <c r="E789" s="3" t="s">
        <v>73</v>
      </c>
      <c r="F789" s="3" t="s">
        <v>11</v>
      </c>
      <c r="G789" s="3" t="s">
        <v>18</v>
      </c>
      <c r="H789" s="3" t="s">
        <v>116</v>
      </c>
    </row>
    <row r="790" spans="1:8" ht="26.25" x14ac:dyDescent="0.25">
      <c r="A790" s="2">
        <v>62280</v>
      </c>
      <c r="B790" s="3" t="s">
        <v>1278</v>
      </c>
      <c r="C790" s="3" t="s">
        <v>974</v>
      </c>
      <c r="D790" s="3" t="s">
        <v>9</v>
      </c>
      <c r="E790" s="3" t="s">
        <v>38</v>
      </c>
      <c r="F790" s="3" t="s">
        <v>17</v>
      </c>
      <c r="G790" s="3" t="s">
        <v>18</v>
      </c>
      <c r="H790" s="3" t="s">
        <v>19</v>
      </c>
    </row>
    <row r="791" spans="1:8" ht="26.25" x14ac:dyDescent="0.25">
      <c r="A791" s="2">
        <v>9624</v>
      </c>
      <c r="B791" s="3" t="s">
        <v>1299</v>
      </c>
      <c r="C791" s="3" t="s">
        <v>308</v>
      </c>
      <c r="D791" s="3" t="s">
        <v>9</v>
      </c>
      <c r="E791" s="3" t="s">
        <v>50</v>
      </c>
      <c r="F791" s="3" t="s">
        <v>17</v>
      </c>
      <c r="G791" s="3" t="s">
        <v>18</v>
      </c>
      <c r="H791" s="3" t="s">
        <v>19</v>
      </c>
    </row>
    <row r="792" spans="1:8" ht="26.25" x14ac:dyDescent="0.25">
      <c r="A792" s="2">
        <v>8369</v>
      </c>
      <c r="B792" s="3" t="s">
        <v>1335</v>
      </c>
      <c r="C792" s="3" t="s">
        <v>184</v>
      </c>
      <c r="D792" s="3" t="s">
        <v>9</v>
      </c>
      <c r="E792" s="3" t="s">
        <v>50</v>
      </c>
      <c r="F792" s="3" t="s">
        <v>17</v>
      </c>
      <c r="G792" s="3" t="s">
        <v>18</v>
      </c>
      <c r="H792" s="3" t="s">
        <v>19</v>
      </c>
    </row>
    <row r="793" spans="1:8" ht="26.25" x14ac:dyDescent="0.25">
      <c r="A793" s="2">
        <v>11000</v>
      </c>
      <c r="B793" s="3" t="s">
        <v>1339</v>
      </c>
      <c r="C793" s="3" t="s">
        <v>259</v>
      </c>
      <c r="D793" s="3" t="s">
        <v>9</v>
      </c>
      <c r="E793" s="3" t="s">
        <v>23</v>
      </c>
      <c r="F793" s="3" t="s">
        <v>11</v>
      </c>
      <c r="G793" s="3" t="s">
        <v>18</v>
      </c>
      <c r="H793" s="3" t="s">
        <v>1146</v>
      </c>
    </row>
    <row r="794" spans="1:8" ht="26.25" x14ac:dyDescent="0.25">
      <c r="A794" s="2">
        <v>6772</v>
      </c>
      <c r="B794" s="3" t="s">
        <v>1344</v>
      </c>
      <c r="C794" s="3" t="s">
        <v>635</v>
      </c>
      <c r="D794" s="3" t="s">
        <v>9</v>
      </c>
      <c r="E794" s="3" t="s">
        <v>16</v>
      </c>
      <c r="F794" s="3" t="s">
        <v>17</v>
      </c>
      <c r="G794" s="3" t="s">
        <v>18</v>
      </c>
      <c r="H794" s="3" t="s">
        <v>19</v>
      </c>
    </row>
    <row r="795" spans="1:8" ht="39" x14ac:dyDescent="0.25">
      <c r="A795" s="2">
        <v>8825</v>
      </c>
      <c r="B795" s="3" t="s">
        <v>1345</v>
      </c>
      <c r="C795" s="3" t="s">
        <v>847</v>
      </c>
      <c r="D795" s="3" t="s">
        <v>9</v>
      </c>
      <c r="E795" s="3" t="s">
        <v>16</v>
      </c>
      <c r="F795" s="3" t="s">
        <v>17</v>
      </c>
      <c r="G795" s="3" t="s">
        <v>18</v>
      </c>
      <c r="H795" s="3" t="s">
        <v>64</v>
      </c>
    </row>
    <row r="796" spans="1:8" ht="39" x14ac:dyDescent="0.25">
      <c r="A796" s="2">
        <v>8947</v>
      </c>
      <c r="B796" s="3" t="s">
        <v>202</v>
      </c>
      <c r="C796" s="3" t="s">
        <v>1351</v>
      </c>
      <c r="D796" s="3" t="s">
        <v>9</v>
      </c>
      <c r="E796" s="3" t="s">
        <v>73</v>
      </c>
      <c r="F796" s="3" t="s">
        <v>11</v>
      </c>
      <c r="G796" s="3" t="s">
        <v>18</v>
      </c>
      <c r="H796" s="3" t="s">
        <v>116</v>
      </c>
    </row>
    <row r="797" spans="1:8" ht="26.25" x14ac:dyDescent="0.25">
      <c r="A797" s="2">
        <v>8461</v>
      </c>
      <c r="B797" s="3" t="s">
        <v>1356</v>
      </c>
      <c r="C797" s="3" t="s">
        <v>1357</v>
      </c>
      <c r="D797" s="3" t="s">
        <v>9</v>
      </c>
      <c r="E797" s="3" t="s">
        <v>16</v>
      </c>
      <c r="F797" s="3" t="s">
        <v>80</v>
      </c>
      <c r="G797" s="3" t="s">
        <v>18</v>
      </c>
      <c r="H797" s="3" t="s">
        <v>19</v>
      </c>
    </row>
    <row r="798" spans="1:8" ht="26.25" x14ac:dyDescent="0.25">
      <c r="A798" s="2">
        <v>11450</v>
      </c>
      <c r="B798" s="3" t="s">
        <v>1385</v>
      </c>
      <c r="C798" s="3" t="s">
        <v>308</v>
      </c>
      <c r="D798" s="3" t="s">
        <v>9</v>
      </c>
      <c r="E798" s="3" t="s">
        <v>189</v>
      </c>
      <c r="F798" s="3" t="s">
        <v>17</v>
      </c>
      <c r="G798" s="3" t="s">
        <v>18</v>
      </c>
      <c r="H798" s="3" t="s">
        <v>19</v>
      </c>
    </row>
    <row r="799" spans="1:8" ht="26.25" x14ac:dyDescent="0.25">
      <c r="A799" s="2">
        <v>7323</v>
      </c>
      <c r="B799" s="3" t="s">
        <v>1386</v>
      </c>
      <c r="C799" s="3" t="s">
        <v>1387</v>
      </c>
      <c r="D799" s="3" t="s">
        <v>9</v>
      </c>
      <c r="E799" s="3" t="s">
        <v>229</v>
      </c>
      <c r="F799" s="3" t="s">
        <v>17</v>
      </c>
      <c r="G799" s="3" t="s">
        <v>18</v>
      </c>
      <c r="H799" s="3" t="s">
        <v>19</v>
      </c>
    </row>
    <row r="800" spans="1:8" ht="39" x14ac:dyDescent="0.25">
      <c r="A800" s="2">
        <v>8691</v>
      </c>
      <c r="B800" s="3" t="s">
        <v>1392</v>
      </c>
      <c r="C800" s="3" t="s">
        <v>49</v>
      </c>
      <c r="D800" s="3" t="s">
        <v>9</v>
      </c>
      <c r="E800" s="3" t="s">
        <v>28</v>
      </c>
      <c r="F800" s="3" t="s">
        <v>24</v>
      </c>
      <c r="G800" s="3" t="s">
        <v>18</v>
      </c>
      <c r="H800" s="3" t="s">
        <v>116</v>
      </c>
    </row>
    <row r="801" spans="1:8" ht="39" x14ac:dyDescent="0.25">
      <c r="A801" s="2">
        <v>12646</v>
      </c>
      <c r="B801" s="3" t="s">
        <v>1428</v>
      </c>
      <c r="C801" s="3" t="s">
        <v>815</v>
      </c>
      <c r="D801" s="3" t="s">
        <v>9</v>
      </c>
      <c r="E801" s="3" t="s">
        <v>23</v>
      </c>
      <c r="F801" s="3" t="s">
        <v>24</v>
      </c>
      <c r="G801" s="3" t="s">
        <v>18</v>
      </c>
      <c r="H801" s="3" t="s">
        <v>247</v>
      </c>
    </row>
    <row r="802" spans="1:8" ht="26.25" x14ac:dyDescent="0.25">
      <c r="A802" s="2">
        <v>6703</v>
      </c>
      <c r="B802" s="3" t="s">
        <v>1432</v>
      </c>
      <c r="C802" s="3" t="s">
        <v>58</v>
      </c>
      <c r="D802" s="3" t="s">
        <v>9</v>
      </c>
      <c r="E802" s="3" t="s">
        <v>16</v>
      </c>
      <c r="F802" s="3" t="s">
        <v>17</v>
      </c>
      <c r="G802" s="3" t="s">
        <v>18</v>
      </c>
      <c r="H802" s="3" t="s">
        <v>19</v>
      </c>
    </row>
    <row r="803" spans="1:8" ht="39" x14ac:dyDescent="0.25">
      <c r="A803" s="2">
        <v>61963</v>
      </c>
      <c r="B803" s="3" t="s">
        <v>1435</v>
      </c>
      <c r="C803" s="3" t="s">
        <v>198</v>
      </c>
      <c r="D803" s="3" t="s">
        <v>9</v>
      </c>
      <c r="E803" s="3" t="s">
        <v>23</v>
      </c>
      <c r="F803" s="3" t="s">
        <v>11</v>
      </c>
      <c r="G803" s="3" t="s">
        <v>18</v>
      </c>
      <c r="H803" s="3" t="s">
        <v>64</v>
      </c>
    </row>
    <row r="804" spans="1:8" ht="26.25" x14ac:dyDescent="0.25">
      <c r="A804" s="2">
        <v>8814</v>
      </c>
      <c r="B804" s="3" t="s">
        <v>1458</v>
      </c>
      <c r="C804" s="3" t="s">
        <v>337</v>
      </c>
      <c r="D804" s="3" t="s">
        <v>9</v>
      </c>
      <c r="E804" s="3" t="s">
        <v>16</v>
      </c>
      <c r="F804" s="3" t="s">
        <v>17</v>
      </c>
      <c r="G804" s="3" t="s">
        <v>18</v>
      </c>
      <c r="H804" s="3" t="s">
        <v>19</v>
      </c>
    </row>
    <row r="805" spans="1:8" ht="26.25" x14ac:dyDescent="0.25">
      <c r="A805" s="2">
        <v>8465</v>
      </c>
      <c r="B805" s="3" t="s">
        <v>1481</v>
      </c>
      <c r="C805" s="3" t="s">
        <v>388</v>
      </c>
      <c r="D805" s="3" t="s">
        <v>9</v>
      </c>
      <c r="E805" s="3" t="s">
        <v>50</v>
      </c>
      <c r="F805" s="3" t="s">
        <v>17</v>
      </c>
      <c r="G805" s="3" t="s">
        <v>18</v>
      </c>
      <c r="H805" s="3" t="s">
        <v>19</v>
      </c>
    </row>
    <row r="806" spans="1:8" ht="39" x14ac:dyDescent="0.25">
      <c r="A806" s="2">
        <v>7310</v>
      </c>
      <c r="B806" s="3" t="s">
        <v>1510</v>
      </c>
      <c r="C806" s="3" t="s">
        <v>1170</v>
      </c>
      <c r="D806" s="3" t="s">
        <v>9</v>
      </c>
      <c r="E806" s="3" t="s">
        <v>73</v>
      </c>
      <c r="F806" s="3" t="s">
        <v>11</v>
      </c>
      <c r="G806" s="3" t="s">
        <v>18</v>
      </c>
      <c r="H806" s="3" t="s">
        <v>902</v>
      </c>
    </row>
    <row r="807" spans="1:8" ht="26.25" x14ac:dyDescent="0.25">
      <c r="A807" s="2">
        <v>7936</v>
      </c>
      <c r="B807" s="3" t="s">
        <v>97</v>
      </c>
      <c r="C807" s="3" t="s">
        <v>98</v>
      </c>
      <c r="D807" s="3" t="s">
        <v>9</v>
      </c>
      <c r="E807" s="3" t="s">
        <v>99</v>
      </c>
      <c r="F807" s="3" t="s">
        <v>68</v>
      </c>
      <c r="G807" s="3" t="s">
        <v>100</v>
      </c>
      <c r="H807" s="3" t="s">
        <v>101</v>
      </c>
    </row>
    <row r="808" spans="1:8" ht="51.75" x14ac:dyDescent="0.25">
      <c r="A808" s="2">
        <v>6818</v>
      </c>
      <c r="B808" s="3" t="s">
        <v>102</v>
      </c>
      <c r="C808" s="3" t="s">
        <v>94</v>
      </c>
      <c r="D808" s="3" t="s">
        <v>9</v>
      </c>
      <c r="E808" s="3" t="s">
        <v>10</v>
      </c>
      <c r="F808" s="3" t="s">
        <v>11</v>
      </c>
      <c r="G808" s="3" t="s">
        <v>100</v>
      </c>
      <c r="H808" s="3" t="s">
        <v>103</v>
      </c>
    </row>
    <row r="809" spans="1:8" ht="26.25" x14ac:dyDescent="0.25">
      <c r="A809" s="2">
        <v>9037</v>
      </c>
      <c r="B809" s="3" t="s">
        <v>169</v>
      </c>
      <c r="C809" s="3" t="s">
        <v>170</v>
      </c>
      <c r="D809" s="3" t="s">
        <v>9</v>
      </c>
      <c r="E809" s="3" t="s">
        <v>41</v>
      </c>
      <c r="F809" s="3" t="s">
        <v>24</v>
      </c>
      <c r="G809" s="3" t="s">
        <v>100</v>
      </c>
      <c r="H809" s="3" t="s">
        <v>173</v>
      </c>
    </row>
    <row r="810" spans="1:8" ht="26.25" x14ac:dyDescent="0.25">
      <c r="A810" s="2">
        <v>9730</v>
      </c>
      <c r="B810" s="3" t="s">
        <v>271</v>
      </c>
      <c r="C810" s="3" t="s">
        <v>272</v>
      </c>
      <c r="D810" s="3" t="s">
        <v>9</v>
      </c>
      <c r="E810" s="3" t="s">
        <v>41</v>
      </c>
      <c r="F810" s="3" t="s">
        <v>24</v>
      </c>
      <c r="G810" s="3" t="s">
        <v>100</v>
      </c>
      <c r="H810" s="3" t="s">
        <v>173</v>
      </c>
    </row>
    <row r="811" spans="1:8" ht="26.25" x14ac:dyDescent="0.25">
      <c r="A811" s="2">
        <v>15731</v>
      </c>
      <c r="B811" s="3" t="s">
        <v>320</v>
      </c>
      <c r="C811" s="3" t="s">
        <v>321</v>
      </c>
      <c r="D811" s="3" t="s">
        <v>162</v>
      </c>
      <c r="E811" s="3" t="s">
        <v>59</v>
      </c>
      <c r="F811" s="3" t="s">
        <v>68</v>
      </c>
      <c r="G811" s="3" t="s">
        <v>100</v>
      </c>
      <c r="H811" s="3" t="s">
        <v>322</v>
      </c>
    </row>
    <row r="812" spans="1:8" ht="26.25" x14ac:dyDescent="0.25">
      <c r="A812" s="2">
        <v>7998</v>
      </c>
      <c r="B812" s="3" t="s">
        <v>328</v>
      </c>
      <c r="C812" s="3" t="s">
        <v>40</v>
      </c>
      <c r="D812" s="3" t="s">
        <v>9</v>
      </c>
      <c r="E812" s="3" t="s">
        <v>206</v>
      </c>
      <c r="F812" s="3" t="s">
        <v>68</v>
      </c>
      <c r="G812" s="3" t="s">
        <v>100</v>
      </c>
      <c r="H812" s="3" t="s">
        <v>173</v>
      </c>
    </row>
    <row r="813" spans="1:8" ht="26.25" x14ac:dyDescent="0.25">
      <c r="A813" s="2">
        <v>18322</v>
      </c>
      <c r="B813" s="3" t="s">
        <v>334</v>
      </c>
      <c r="C813" s="3" t="s">
        <v>336</v>
      </c>
      <c r="D813" s="3" t="s">
        <v>9</v>
      </c>
      <c r="E813" s="3" t="s">
        <v>23</v>
      </c>
      <c r="F813" s="3" t="s">
        <v>24</v>
      </c>
      <c r="G813" s="3" t="s">
        <v>100</v>
      </c>
      <c r="H813" s="3" t="s">
        <v>322</v>
      </c>
    </row>
    <row r="814" spans="1:8" ht="26.25" x14ac:dyDescent="0.25">
      <c r="A814" s="2">
        <v>9622</v>
      </c>
      <c r="B814" s="3" t="s">
        <v>369</v>
      </c>
      <c r="C814" s="3" t="s">
        <v>136</v>
      </c>
      <c r="D814" s="3" t="s">
        <v>9</v>
      </c>
      <c r="E814" s="3" t="s">
        <v>10</v>
      </c>
      <c r="F814" s="3" t="s">
        <v>24</v>
      </c>
      <c r="G814" s="3" t="s">
        <v>100</v>
      </c>
      <c r="H814" s="3" t="s">
        <v>173</v>
      </c>
    </row>
    <row r="815" spans="1:8" x14ac:dyDescent="0.25">
      <c r="A815" s="2">
        <v>20947</v>
      </c>
      <c r="B815" s="3" t="s">
        <v>369</v>
      </c>
      <c r="C815" s="3" t="s">
        <v>125</v>
      </c>
      <c r="D815" s="3" t="s">
        <v>9</v>
      </c>
      <c r="E815" s="3" t="s">
        <v>189</v>
      </c>
      <c r="F815" s="3" t="s">
        <v>17</v>
      </c>
      <c r="G815" s="3" t="s">
        <v>100</v>
      </c>
      <c r="H815" s="3" t="s">
        <v>322</v>
      </c>
    </row>
    <row r="816" spans="1:8" ht="51.75" x14ac:dyDescent="0.25">
      <c r="A816" s="2">
        <v>5771</v>
      </c>
      <c r="B816" s="3" t="s">
        <v>420</v>
      </c>
      <c r="C816" s="3" t="s">
        <v>107</v>
      </c>
      <c r="D816" s="3" t="s">
        <v>9</v>
      </c>
      <c r="E816" s="3" t="s">
        <v>73</v>
      </c>
      <c r="F816" s="3" t="s">
        <v>11</v>
      </c>
      <c r="G816" s="3" t="s">
        <v>100</v>
      </c>
      <c r="H816" s="3" t="s">
        <v>103</v>
      </c>
    </row>
    <row r="817" spans="1:8" ht="26.25" x14ac:dyDescent="0.25">
      <c r="A817" s="2">
        <v>50403</v>
      </c>
      <c r="B817" s="3" t="s">
        <v>436</v>
      </c>
      <c r="C817" s="3" t="s">
        <v>437</v>
      </c>
      <c r="D817" s="3" t="s">
        <v>9</v>
      </c>
      <c r="E817" s="3" t="s">
        <v>59</v>
      </c>
      <c r="F817" s="3" t="s">
        <v>68</v>
      </c>
      <c r="G817" s="3" t="s">
        <v>100</v>
      </c>
      <c r="H817" s="3" t="s">
        <v>101</v>
      </c>
    </row>
    <row r="818" spans="1:8" ht="26.25" x14ac:dyDescent="0.25">
      <c r="A818" s="2">
        <v>8006</v>
      </c>
      <c r="B818" s="3" t="s">
        <v>496</v>
      </c>
      <c r="C818" s="3" t="s">
        <v>259</v>
      </c>
      <c r="D818" s="3" t="s">
        <v>9</v>
      </c>
      <c r="E818" s="3" t="s">
        <v>73</v>
      </c>
      <c r="F818" s="3" t="s">
        <v>24</v>
      </c>
      <c r="G818" s="3" t="s">
        <v>100</v>
      </c>
      <c r="H818" s="3" t="s">
        <v>322</v>
      </c>
    </row>
    <row r="819" spans="1:8" x14ac:dyDescent="0.25">
      <c r="A819" s="2">
        <v>9476</v>
      </c>
      <c r="B819" s="3" t="s">
        <v>499</v>
      </c>
      <c r="C819" s="3" t="s">
        <v>500</v>
      </c>
      <c r="D819" s="3" t="s">
        <v>9</v>
      </c>
      <c r="E819" s="3" t="s">
        <v>41</v>
      </c>
      <c r="F819" s="3" t="s">
        <v>11</v>
      </c>
      <c r="G819" s="3" t="s">
        <v>100</v>
      </c>
      <c r="H819" s="3" t="s">
        <v>322</v>
      </c>
    </row>
    <row r="820" spans="1:8" ht="26.25" x14ac:dyDescent="0.25">
      <c r="A820" s="2">
        <v>10774</v>
      </c>
      <c r="B820" s="3" t="s">
        <v>519</v>
      </c>
      <c r="C820" s="3" t="s">
        <v>326</v>
      </c>
      <c r="D820" s="3" t="s">
        <v>9</v>
      </c>
      <c r="E820" s="3" t="s">
        <v>50</v>
      </c>
      <c r="F820" s="3" t="s">
        <v>17</v>
      </c>
      <c r="G820" s="3" t="s">
        <v>100</v>
      </c>
      <c r="H820" s="3" t="s">
        <v>173</v>
      </c>
    </row>
    <row r="821" spans="1:8" x14ac:dyDescent="0.25">
      <c r="A821" s="2">
        <v>10721</v>
      </c>
      <c r="B821" s="3" t="s">
        <v>569</v>
      </c>
      <c r="C821" s="3" t="s">
        <v>347</v>
      </c>
      <c r="D821" s="3" t="s">
        <v>9</v>
      </c>
      <c r="E821" s="3" t="s">
        <v>23</v>
      </c>
      <c r="F821" s="3" t="s">
        <v>11</v>
      </c>
      <c r="G821" s="3" t="s">
        <v>100</v>
      </c>
      <c r="H821" s="3" t="s">
        <v>322</v>
      </c>
    </row>
    <row r="822" spans="1:8" ht="26.25" x14ac:dyDescent="0.25">
      <c r="A822" s="2">
        <v>22883</v>
      </c>
      <c r="B822" s="3" t="s">
        <v>584</v>
      </c>
      <c r="C822" s="3" t="s">
        <v>136</v>
      </c>
      <c r="D822" s="3" t="s">
        <v>9</v>
      </c>
      <c r="E822" s="3" t="s">
        <v>23</v>
      </c>
      <c r="F822" s="3" t="s">
        <v>24</v>
      </c>
      <c r="G822" s="3" t="s">
        <v>100</v>
      </c>
      <c r="H822" s="3" t="s">
        <v>322</v>
      </c>
    </row>
    <row r="823" spans="1:8" ht="26.25" x14ac:dyDescent="0.25">
      <c r="A823" s="2">
        <v>6860</v>
      </c>
      <c r="B823" s="3" t="s">
        <v>587</v>
      </c>
      <c r="C823" s="3" t="s">
        <v>321</v>
      </c>
      <c r="D823" s="3" t="s">
        <v>9</v>
      </c>
      <c r="E823" s="3" t="s">
        <v>120</v>
      </c>
      <c r="F823" s="3" t="s">
        <v>68</v>
      </c>
      <c r="G823" s="3" t="s">
        <v>100</v>
      </c>
      <c r="H823" s="3" t="s">
        <v>101</v>
      </c>
    </row>
    <row r="824" spans="1:8" x14ac:dyDescent="0.25">
      <c r="A824" s="2">
        <v>7700</v>
      </c>
      <c r="B824" s="3" t="s">
        <v>591</v>
      </c>
      <c r="C824" s="3" t="s">
        <v>592</v>
      </c>
      <c r="D824" s="3" t="s">
        <v>9</v>
      </c>
      <c r="E824" s="3" t="s">
        <v>73</v>
      </c>
      <c r="F824" s="3" t="s">
        <v>11</v>
      </c>
      <c r="G824" s="3" t="s">
        <v>100</v>
      </c>
      <c r="H824" s="3" t="s">
        <v>322</v>
      </c>
    </row>
    <row r="825" spans="1:8" ht="26.25" x14ac:dyDescent="0.25">
      <c r="A825" s="2">
        <v>70098</v>
      </c>
      <c r="B825" s="3" t="s">
        <v>607</v>
      </c>
      <c r="C825" s="3" t="s">
        <v>366</v>
      </c>
      <c r="D825" s="3" t="s">
        <v>9</v>
      </c>
      <c r="E825" s="3" t="s">
        <v>23</v>
      </c>
      <c r="F825" s="3" t="s">
        <v>24</v>
      </c>
      <c r="G825" s="3" t="s">
        <v>100</v>
      </c>
      <c r="H825" s="3" t="s">
        <v>322</v>
      </c>
    </row>
    <row r="826" spans="1:8" ht="26.25" x14ac:dyDescent="0.25">
      <c r="A826" s="2">
        <v>11803</v>
      </c>
      <c r="B826" s="3" t="s">
        <v>613</v>
      </c>
      <c r="C826" s="3" t="s">
        <v>614</v>
      </c>
      <c r="D826" s="3" t="s">
        <v>9</v>
      </c>
      <c r="E826" s="3" t="s">
        <v>23</v>
      </c>
      <c r="F826" s="3" t="s">
        <v>24</v>
      </c>
      <c r="G826" s="3" t="s">
        <v>100</v>
      </c>
      <c r="H826" s="3" t="s">
        <v>173</v>
      </c>
    </row>
    <row r="827" spans="1:8" ht="26.25" x14ac:dyDescent="0.25">
      <c r="A827" s="2">
        <v>11449</v>
      </c>
      <c r="B827" s="3" t="s">
        <v>644</v>
      </c>
      <c r="C827" s="3" t="s">
        <v>125</v>
      </c>
      <c r="D827" s="3" t="s">
        <v>9</v>
      </c>
      <c r="E827" s="3" t="s">
        <v>28</v>
      </c>
      <c r="F827" s="3" t="s">
        <v>24</v>
      </c>
      <c r="G827" s="3" t="s">
        <v>100</v>
      </c>
      <c r="H827" s="3" t="s">
        <v>173</v>
      </c>
    </row>
    <row r="828" spans="1:8" x14ac:dyDescent="0.25">
      <c r="A828" s="2">
        <v>8584</v>
      </c>
      <c r="B828" s="3" t="s">
        <v>683</v>
      </c>
      <c r="C828" s="3" t="s">
        <v>684</v>
      </c>
      <c r="D828" s="3" t="s">
        <v>9</v>
      </c>
      <c r="E828" s="3" t="s">
        <v>229</v>
      </c>
      <c r="F828" s="3" t="s">
        <v>17</v>
      </c>
      <c r="G828" s="3" t="s">
        <v>100</v>
      </c>
      <c r="H828" s="3" t="s">
        <v>685</v>
      </c>
    </row>
    <row r="829" spans="1:8" ht="26.25" x14ac:dyDescent="0.25">
      <c r="A829" s="2">
        <v>6074</v>
      </c>
      <c r="B829" s="3" t="s">
        <v>725</v>
      </c>
      <c r="C829" s="3" t="s">
        <v>119</v>
      </c>
      <c r="D829" s="3" t="s">
        <v>9</v>
      </c>
      <c r="E829" s="3" t="s">
        <v>73</v>
      </c>
      <c r="F829" s="3" t="s">
        <v>24</v>
      </c>
      <c r="G829" s="3" t="s">
        <v>100</v>
      </c>
      <c r="H829" s="3" t="s">
        <v>101</v>
      </c>
    </row>
    <row r="830" spans="1:8" ht="26.25" x14ac:dyDescent="0.25">
      <c r="A830" s="2">
        <v>11039</v>
      </c>
      <c r="B830" s="3" t="s">
        <v>730</v>
      </c>
      <c r="C830" s="3" t="s">
        <v>731</v>
      </c>
      <c r="D830" s="3" t="s">
        <v>9</v>
      </c>
      <c r="E830" s="3" t="s">
        <v>28</v>
      </c>
      <c r="F830" s="3" t="s">
        <v>24</v>
      </c>
      <c r="G830" s="3" t="s">
        <v>100</v>
      </c>
      <c r="H830" s="3" t="s">
        <v>173</v>
      </c>
    </row>
    <row r="831" spans="1:8" ht="26.25" x14ac:dyDescent="0.25">
      <c r="A831" s="2">
        <v>15917</v>
      </c>
      <c r="B831" s="3" t="s">
        <v>734</v>
      </c>
      <c r="C831" s="3" t="s">
        <v>161</v>
      </c>
      <c r="D831" s="3" t="s">
        <v>162</v>
      </c>
      <c r="E831" s="3" t="s">
        <v>59</v>
      </c>
      <c r="F831" s="3" t="s">
        <v>68</v>
      </c>
      <c r="G831" s="3" t="s">
        <v>100</v>
      </c>
      <c r="H831" s="3" t="s">
        <v>735</v>
      </c>
    </row>
    <row r="832" spans="1:8" ht="26.25" x14ac:dyDescent="0.25">
      <c r="A832" s="2">
        <v>9362</v>
      </c>
      <c r="B832" s="3" t="s">
        <v>769</v>
      </c>
      <c r="C832" s="3" t="s">
        <v>423</v>
      </c>
      <c r="D832" s="3" t="s">
        <v>9</v>
      </c>
      <c r="E832" s="3" t="s">
        <v>41</v>
      </c>
      <c r="F832" s="3" t="s">
        <v>24</v>
      </c>
      <c r="G832" s="3" t="s">
        <v>100</v>
      </c>
      <c r="H832" s="3" t="s">
        <v>322</v>
      </c>
    </row>
    <row r="833" spans="1:8" ht="26.25" x14ac:dyDescent="0.25">
      <c r="A833" s="2">
        <v>10924</v>
      </c>
      <c r="B833" s="3" t="s">
        <v>842</v>
      </c>
      <c r="C833" s="3" t="s">
        <v>246</v>
      </c>
      <c r="D833" s="3" t="s">
        <v>9</v>
      </c>
      <c r="E833" s="3" t="s">
        <v>23</v>
      </c>
      <c r="F833" s="3" t="s">
        <v>24</v>
      </c>
      <c r="G833" s="3" t="s">
        <v>100</v>
      </c>
      <c r="H833" s="3" t="s">
        <v>322</v>
      </c>
    </row>
    <row r="834" spans="1:8" ht="26.25" x14ac:dyDescent="0.25">
      <c r="A834" s="2">
        <v>10831</v>
      </c>
      <c r="B834" s="3" t="s">
        <v>868</v>
      </c>
      <c r="C834" s="3" t="s">
        <v>366</v>
      </c>
      <c r="D834" s="3" t="s">
        <v>9</v>
      </c>
      <c r="E834" s="3" t="s">
        <v>28</v>
      </c>
      <c r="F834" s="3" t="s">
        <v>24</v>
      </c>
      <c r="G834" s="3" t="s">
        <v>100</v>
      </c>
      <c r="H834" s="3" t="s">
        <v>173</v>
      </c>
    </row>
    <row r="835" spans="1:8" x14ac:dyDescent="0.25">
      <c r="A835" s="2">
        <v>8945</v>
      </c>
      <c r="B835" s="3" t="s">
        <v>871</v>
      </c>
      <c r="C835" s="3" t="s">
        <v>671</v>
      </c>
      <c r="D835" s="3" t="s">
        <v>9</v>
      </c>
      <c r="E835" s="3" t="s">
        <v>41</v>
      </c>
      <c r="F835" s="3" t="s">
        <v>11</v>
      </c>
      <c r="G835" s="3" t="s">
        <v>100</v>
      </c>
      <c r="H835" s="3" t="s">
        <v>322</v>
      </c>
    </row>
    <row r="836" spans="1:8" ht="51.75" x14ac:dyDescent="0.25">
      <c r="A836" s="2">
        <v>10082</v>
      </c>
      <c r="B836" s="3" t="s">
        <v>882</v>
      </c>
      <c r="C836" s="3" t="s">
        <v>883</v>
      </c>
      <c r="D836" s="3" t="s">
        <v>9</v>
      </c>
      <c r="E836" s="3" t="s">
        <v>23</v>
      </c>
      <c r="F836" s="3" t="s">
        <v>11</v>
      </c>
      <c r="G836" s="3" t="s">
        <v>100</v>
      </c>
      <c r="H836" s="3" t="s">
        <v>103</v>
      </c>
    </row>
    <row r="837" spans="1:8" ht="51.75" x14ac:dyDescent="0.25">
      <c r="A837" s="2">
        <v>8219</v>
      </c>
      <c r="B837" s="3" t="s">
        <v>891</v>
      </c>
      <c r="C837" s="3" t="s">
        <v>437</v>
      </c>
      <c r="D837" s="3" t="s">
        <v>9</v>
      </c>
      <c r="E837" s="3" t="s">
        <v>143</v>
      </c>
      <c r="F837" s="3" t="s">
        <v>11</v>
      </c>
      <c r="G837" s="3" t="s">
        <v>100</v>
      </c>
      <c r="H837" s="3" t="s">
        <v>103</v>
      </c>
    </row>
    <row r="838" spans="1:8" ht="26.25" x14ac:dyDescent="0.25">
      <c r="A838" s="2">
        <v>16451</v>
      </c>
      <c r="B838" s="3" t="s">
        <v>895</v>
      </c>
      <c r="C838" s="3" t="s">
        <v>170</v>
      </c>
      <c r="D838" s="3" t="s">
        <v>22</v>
      </c>
      <c r="E838" s="3" t="s">
        <v>59</v>
      </c>
      <c r="F838" s="3" t="s">
        <v>68</v>
      </c>
      <c r="G838" s="3" t="s">
        <v>100</v>
      </c>
      <c r="H838" s="3" t="s">
        <v>322</v>
      </c>
    </row>
    <row r="839" spans="1:8" ht="26.25" x14ac:dyDescent="0.25">
      <c r="A839" s="2">
        <v>12799</v>
      </c>
      <c r="B839" s="3" t="s">
        <v>944</v>
      </c>
      <c r="C839" s="3" t="s">
        <v>317</v>
      </c>
      <c r="D839" s="3" t="s">
        <v>9</v>
      </c>
      <c r="E839" s="3" t="s">
        <v>59</v>
      </c>
      <c r="F839" s="3" t="s">
        <v>68</v>
      </c>
      <c r="G839" s="3" t="s">
        <v>100</v>
      </c>
      <c r="H839" s="3" t="s">
        <v>322</v>
      </c>
    </row>
    <row r="840" spans="1:8" ht="26.25" x14ac:dyDescent="0.25">
      <c r="A840" s="2">
        <v>10772</v>
      </c>
      <c r="B840" s="3" t="s">
        <v>1038</v>
      </c>
      <c r="C840" s="3" t="s">
        <v>113</v>
      </c>
      <c r="D840" s="3" t="s">
        <v>9</v>
      </c>
      <c r="E840" s="3" t="s">
        <v>23</v>
      </c>
      <c r="F840" s="3" t="s">
        <v>24</v>
      </c>
      <c r="G840" s="3" t="s">
        <v>100</v>
      </c>
      <c r="H840" s="3" t="s">
        <v>685</v>
      </c>
    </row>
    <row r="841" spans="1:8" ht="26.25" x14ac:dyDescent="0.25">
      <c r="A841" s="2">
        <v>8272</v>
      </c>
      <c r="B841" s="3" t="s">
        <v>1059</v>
      </c>
      <c r="C841" s="3" t="s">
        <v>425</v>
      </c>
      <c r="D841" s="3" t="s">
        <v>9</v>
      </c>
      <c r="E841" s="3" t="s">
        <v>73</v>
      </c>
      <c r="F841" s="3" t="s">
        <v>24</v>
      </c>
      <c r="G841" s="3" t="s">
        <v>100</v>
      </c>
      <c r="H841" s="3" t="s">
        <v>173</v>
      </c>
    </row>
    <row r="842" spans="1:8" ht="26.25" x14ac:dyDescent="0.25">
      <c r="A842" s="2">
        <v>11823</v>
      </c>
      <c r="B842" s="3" t="s">
        <v>1077</v>
      </c>
      <c r="C842" s="3" t="s">
        <v>198</v>
      </c>
      <c r="D842" s="3" t="s">
        <v>9</v>
      </c>
      <c r="E842" s="3" t="s">
        <v>59</v>
      </c>
      <c r="F842" s="3" t="s">
        <v>68</v>
      </c>
      <c r="G842" s="3" t="s">
        <v>100</v>
      </c>
      <c r="H842" s="3" t="s">
        <v>735</v>
      </c>
    </row>
    <row r="843" spans="1:8" ht="26.25" x14ac:dyDescent="0.25">
      <c r="A843" s="2">
        <v>11899</v>
      </c>
      <c r="B843" s="3" t="s">
        <v>1088</v>
      </c>
      <c r="C843" s="3" t="s">
        <v>184</v>
      </c>
      <c r="D843" s="3" t="s">
        <v>9</v>
      </c>
      <c r="E843" s="3" t="s">
        <v>189</v>
      </c>
      <c r="F843" s="3" t="s">
        <v>17</v>
      </c>
      <c r="G843" s="3" t="s">
        <v>100</v>
      </c>
      <c r="H843" s="3" t="s">
        <v>173</v>
      </c>
    </row>
    <row r="844" spans="1:8" ht="26.25" x14ac:dyDescent="0.25">
      <c r="A844" s="2">
        <v>60929</v>
      </c>
      <c r="B844" s="3" t="s">
        <v>1122</v>
      </c>
      <c r="C844" s="3" t="s">
        <v>548</v>
      </c>
      <c r="D844" s="3" t="s">
        <v>9</v>
      </c>
      <c r="E844" s="3" t="s">
        <v>28</v>
      </c>
      <c r="F844" s="3" t="s">
        <v>24</v>
      </c>
      <c r="G844" s="3" t="s">
        <v>100</v>
      </c>
      <c r="H844" s="3" t="s">
        <v>685</v>
      </c>
    </row>
    <row r="845" spans="1:8" s="4" customFormat="1" ht="26.25" x14ac:dyDescent="0.25">
      <c r="A845" s="2">
        <v>10830</v>
      </c>
      <c r="B845" s="3" t="s">
        <v>1133</v>
      </c>
      <c r="C845" s="3" t="s">
        <v>335</v>
      </c>
      <c r="D845" s="3" t="s">
        <v>9</v>
      </c>
      <c r="E845" s="3" t="s">
        <v>28</v>
      </c>
      <c r="F845" s="3" t="s">
        <v>24</v>
      </c>
      <c r="G845" s="3" t="s">
        <v>100</v>
      </c>
      <c r="H845" s="3" t="s">
        <v>173</v>
      </c>
    </row>
    <row r="846" spans="1:8" s="4" customFormat="1" ht="26.25" x14ac:dyDescent="0.25">
      <c r="A846" s="2">
        <v>10773</v>
      </c>
      <c r="B846" s="3" t="s">
        <v>1204</v>
      </c>
      <c r="C846" s="3" t="s">
        <v>63</v>
      </c>
      <c r="D846" s="3" t="s">
        <v>9</v>
      </c>
      <c r="E846" s="3" t="s">
        <v>23</v>
      </c>
      <c r="F846" s="3" t="s">
        <v>24</v>
      </c>
      <c r="G846" s="3" t="s">
        <v>100</v>
      </c>
      <c r="H846" s="3" t="s">
        <v>322</v>
      </c>
    </row>
    <row r="847" spans="1:8" s="4" customFormat="1" ht="26.25" x14ac:dyDescent="0.25">
      <c r="A847" s="2">
        <v>10771</v>
      </c>
      <c r="B847" s="3" t="s">
        <v>1220</v>
      </c>
      <c r="C847" s="3" t="s">
        <v>177</v>
      </c>
      <c r="D847" s="3" t="s">
        <v>9</v>
      </c>
      <c r="E847" s="3" t="s">
        <v>23</v>
      </c>
      <c r="F847" s="3" t="s">
        <v>24</v>
      </c>
      <c r="G847" s="3" t="s">
        <v>100</v>
      </c>
      <c r="H847" s="3" t="s">
        <v>685</v>
      </c>
    </row>
    <row r="848" spans="1:8" s="4" customFormat="1" ht="51.75" x14ac:dyDescent="0.25">
      <c r="A848" s="2">
        <v>8226</v>
      </c>
      <c r="B848" s="3" t="s">
        <v>1262</v>
      </c>
      <c r="C848" s="3" t="s">
        <v>54</v>
      </c>
      <c r="D848" s="3" t="s">
        <v>9</v>
      </c>
      <c r="E848" s="3" t="s">
        <v>143</v>
      </c>
      <c r="F848" s="3" t="s">
        <v>11</v>
      </c>
      <c r="G848" s="3" t="s">
        <v>100</v>
      </c>
      <c r="H848" s="3" t="s">
        <v>103</v>
      </c>
    </row>
    <row r="849" spans="1:8" s="4" customFormat="1" ht="26.25" x14ac:dyDescent="0.25">
      <c r="A849" s="2">
        <v>10871</v>
      </c>
      <c r="B849" s="3" t="s">
        <v>1298</v>
      </c>
      <c r="C849" s="3" t="s">
        <v>133</v>
      </c>
      <c r="D849" s="3" t="s">
        <v>9</v>
      </c>
      <c r="E849" s="3" t="s">
        <v>23</v>
      </c>
      <c r="F849" s="3" t="s">
        <v>24</v>
      </c>
      <c r="G849" s="3" t="s">
        <v>100</v>
      </c>
      <c r="H849" s="3" t="s">
        <v>685</v>
      </c>
    </row>
    <row r="850" spans="1:8" s="4" customFormat="1" ht="26.25" x14ac:dyDescent="0.25">
      <c r="A850" s="2">
        <v>15726</v>
      </c>
      <c r="B850" s="3" t="s">
        <v>1328</v>
      </c>
      <c r="C850" s="3" t="s">
        <v>459</v>
      </c>
      <c r="D850" s="3" t="s">
        <v>22</v>
      </c>
      <c r="E850" s="3" t="s">
        <v>59</v>
      </c>
      <c r="F850" s="3" t="s">
        <v>68</v>
      </c>
      <c r="G850" s="3" t="s">
        <v>100</v>
      </c>
      <c r="H850" s="3" t="s">
        <v>322</v>
      </c>
    </row>
    <row r="851" spans="1:8" s="4" customFormat="1" x14ac:dyDescent="0.25">
      <c r="A851" s="2">
        <v>7346</v>
      </c>
      <c r="B851" s="3" t="s">
        <v>1373</v>
      </c>
      <c r="C851" s="3" t="s">
        <v>1374</v>
      </c>
      <c r="D851" s="3" t="s">
        <v>9</v>
      </c>
      <c r="E851" s="3" t="s">
        <v>229</v>
      </c>
      <c r="F851" s="3" t="s">
        <v>17</v>
      </c>
      <c r="G851" s="3" t="s">
        <v>100</v>
      </c>
      <c r="H851" s="3" t="s">
        <v>322</v>
      </c>
    </row>
    <row r="852" spans="1:8" s="4" customFormat="1" ht="26.25" x14ac:dyDescent="0.25">
      <c r="A852" s="2">
        <v>8372</v>
      </c>
      <c r="B852" s="3" t="s">
        <v>1392</v>
      </c>
      <c r="C852" s="3" t="s">
        <v>356</v>
      </c>
      <c r="D852" s="3" t="s">
        <v>9</v>
      </c>
      <c r="E852" s="3" t="s">
        <v>73</v>
      </c>
      <c r="F852" s="3" t="s">
        <v>24</v>
      </c>
      <c r="G852" s="3" t="s">
        <v>100</v>
      </c>
      <c r="H852" s="3" t="s">
        <v>685</v>
      </c>
    </row>
    <row r="853" spans="1:8" s="4" customFormat="1" ht="26.25" x14ac:dyDescent="0.25">
      <c r="A853" s="2">
        <v>11257</v>
      </c>
      <c r="B853" s="3" t="s">
        <v>1396</v>
      </c>
      <c r="C853" s="3" t="s">
        <v>1026</v>
      </c>
      <c r="D853" s="3" t="s">
        <v>9</v>
      </c>
      <c r="E853" s="3" t="s">
        <v>28</v>
      </c>
      <c r="F853" s="3" t="s">
        <v>24</v>
      </c>
      <c r="G853" s="3" t="s">
        <v>100</v>
      </c>
      <c r="H853" s="3" t="s">
        <v>173</v>
      </c>
    </row>
    <row r="854" spans="1:8" s="4" customFormat="1" ht="26.25" x14ac:dyDescent="0.25">
      <c r="A854" s="2">
        <v>10430</v>
      </c>
      <c r="B854" s="3" t="s">
        <v>1399</v>
      </c>
      <c r="C854" s="3" t="s">
        <v>170</v>
      </c>
      <c r="D854" s="3" t="s">
        <v>9</v>
      </c>
      <c r="E854" s="3" t="s">
        <v>59</v>
      </c>
      <c r="F854" s="3" t="s">
        <v>68</v>
      </c>
      <c r="G854" s="3" t="s">
        <v>100</v>
      </c>
      <c r="H854" s="3" t="s">
        <v>173</v>
      </c>
    </row>
    <row r="855" spans="1:8" s="4" customFormat="1" ht="26.25" x14ac:dyDescent="0.25">
      <c r="A855" s="2">
        <v>70097</v>
      </c>
      <c r="B855" s="3" t="s">
        <v>1424</v>
      </c>
      <c r="C855" s="3" t="s">
        <v>1425</v>
      </c>
      <c r="D855" s="3" t="s">
        <v>9</v>
      </c>
      <c r="E855" s="3" t="s">
        <v>23</v>
      </c>
      <c r="F855" s="3" t="s">
        <v>24</v>
      </c>
      <c r="G855" s="3" t="s">
        <v>100</v>
      </c>
      <c r="H855" s="3" t="s">
        <v>101</v>
      </c>
    </row>
    <row r="856" spans="1:8" s="4" customFormat="1" x14ac:dyDescent="0.25">
      <c r="A856" s="2">
        <v>8791</v>
      </c>
      <c r="B856" s="3" t="s">
        <v>1426</v>
      </c>
      <c r="C856" s="3" t="s">
        <v>956</v>
      </c>
      <c r="D856" s="3" t="s">
        <v>9</v>
      </c>
      <c r="E856" s="3" t="s">
        <v>73</v>
      </c>
      <c r="F856" s="3" t="s">
        <v>11</v>
      </c>
      <c r="G856" s="3" t="s">
        <v>100</v>
      </c>
      <c r="H856" s="3" t="s">
        <v>322</v>
      </c>
    </row>
    <row r="857" spans="1:8" s="4" customFormat="1" ht="26.25" x14ac:dyDescent="0.25">
      <c r="A857" s="2">
        <v>11806</v>
      </c>
      <c r="B857" s="3" t="s">
        <v>1430</v>
      </c>
      <c r="C857" s="3" t="s">
        <v>401</v>
      </c>
      <c r="D857" s="3" t="s">
        <v>9</v>
      </c>
      <c r="E857" s="3" t="s">
        <v>23</v>
      </c>
      <c r="F857" s="3" t="s">
        <v>24</v>
      </c>
      <c r="G857" s="3" t="s">
        <v>100</v>
      </c>
      <c r="H857" s="3" t="s">
        <v>173</v>
      </c>
    </row>
    <row r="858" spans="1:8" s="4" customFormat="1" ht="26.25" x14ac:dyDescent="0.25">
      <c r="A858" s="2">
        <v>11898</v>
      </c>
      <c r="B858" s="3" t="s">
        <v>1500</v>
      </c>
      <c r="C858" s="3" t="s">
        <v>118</v>
      </c>
      <c r="D858" s="3" t="s">
        <v>9</v>
      </c>
      <c r="E858" s="3" t="s">
        <v>23</v>
      </c>
      <c r="F858" s="3" t="s">
        <v>24</v>
      </c>
      <c r="G858" s="3" t="s">
        <v>100</v>
      </c>
      <c r="H858" s="3" t="s">
        <v>173</v>
      </c>
    </row>
    <row r="859" spans="1:8" s="4" customFormat="1" ht="26.25" x14ac:dyDescent="0.25">
      <c r="A859" s="2">
        <v>19356</v>
      </c>
      <c r="B859" s="3" t="s">
        <v>1503</v>
      </c>
      <c r="C859" s="3" t="s">
        <v>1504</v>
      </c>
      <c r="D859" s="3" t="s">
        <v>22</v>
      </c>
      <c r="E859" s="3" t="s">
        <v>59</v>
      </c>
      <c r="F859" s="3" t="s">
        <v>68</v>
      </c>
      <c r="G859" s="3" t="s">
        <v>100</v>
      </c>
      <c r="H859" s="3" t="s">
        <v>322</v>
      </c>
    </row>
    <row r="860" spans="1:8" s="4" customFormat="1" ht="39" x14ac:dyDescent="0.25">
      <c r="A860" s="2">
        <v>50180</v>
      </c>
      <c r="B860" s="3" t="s">
        <v>82</v>
      </c>
      <c r="C860" s="3" t="s">
        <v>83</v>
      </c>
      <c r="D860" s="3" t="s">
        <v>22</v>
      </c>
      <c r="E860" s="3" t="s">
        <v>23</v>
      </c>
      <c r="F860" s="3" t="s">
        <v>11</v>
      </c>
      <c r="G860" s="3" t="s">
        <v>84</v>
      </c>
      <c r="H860" s="3" t="s">
        <v>85</v>
      </c>
    </row>
    <row r="861" spans="1:8" x14ac:dyDescent="0.25">
      <c r="A861" s="2">
        <v>11830</v>
      </c>
      <c r="B861" s="3" t="s">
        <v>160</v>
      </c>
      <c r="C861" s="3" t="s">
        <v>161</v>
      </c>
      <c r="D861" s="3" t="s">
        <v>9</v>
      </c>
      <c r="E861" s="3" t="s">
        <v>23</v>
      </c>
      <c r="F861" s="3" t="s">
        <v>11</v>
      </c>
      <c r="G861" s="3" t="s">
        <v>84</v>
      </c>
      <c r="H861" s="3" t="s">
        <v>163</v>
      </c>
    </row>
    <row r="862" spans="1:8" ht="39" x14ac:dyDescent="0.25">
      <c r="A862" s="2">
        <v>6015</v>
      </c>
      <c r="B862" s="3" t="s">
        <v>235</v>
      </c>
      <c r="C862" s="3" t="s">
        <v>79</v>
      </c>
      <c r="D862" s="3" t="s">
        <v>9</v>
      </c>
      <c r="E862" s="3" t="s">
        <v>178</v>
      </c>
      <c r="F862" s="3" t="s">
        <v>11</v>
      </c>
      <c r="G862" s="3" t="s">
        <v>84</v>
      </c>
      <c r="H862" s="3" t="s">
        <v>85</v>
      </c>
    </row>
    <row r="863" spans="1:8" ht="26.25" x14ac:dyDescent="0.25">
      <c r="A863" s="2">
        <v>60157</v>
      </c>
      <c r="B863" s="3" t="s">
        <v>244</v>
      </c>
      <c r="C863" s="3" t="s">
        <v>195</v>
      </c>
      <c r="D863" s="3" t="s">
        <v>9</v>
      </c>
      <c r="E863" s="3" t="s">
        <v>73</v>
      </c>
      <c r="F863" s="3" t="s">
        <v>11</v>
      </c>
      <c r="G863" s="3" t="s">
        <v>84</v>
      </c>
      <c r="H863" s="3" t="s">
        <v>245</v>
      </c>
    </row>
    <row r="864" spans="1:8" ht="26.25" x14ac:dyDescent="0.25">
      <c r="A864" s="2">
        <v>70103</v>
      </c>
      <c r="B864" s="3" t="s">
        <v>307</v>
      </c>
      <c r="C864" s="3" t="s">
        <v>310</v>
      </c>
      <c r="D864" s="3" t="s">
        <v>9</v>
      </c>
      <c r="E864" s="3" t="s">
        <v>28</v>
      </c>
      <c r="F864" s="3" t="s">
        <v>11</v>
      </c>
      <c r="G864" s="3" t="s">
        <v>84</v>
      </c>
      <c r="H864" s="3" t="s">
        <v>311</v>
      </c>
    </row>
    <row r="865" spans="1:8" x14ac:dyDescent="0.25">
      <c r="A865" s="2">
        <v>10715</v>
      </c>
      <c r="B865" s="3" t="s">
        <v>368</v>
      </c>
      <c r="C865" s="3" t="s">
        <v>79</v>
      </c>
      <c r="D865" s="3" t="s">
        <v>9</v>
      </c>
      <c r="E865" s="3" t="s">
        <v>23</v>
      </c>
      <c r="F865" s="3" t="s">
        <v>11</v>
      </c>
      <c r="G865" s="3" t="s">
        <v>84</v>
      </c>
      <c r="H865" s="3" t="s">
        <v>163</v>
      </c>
    </row>
    <row r="866" spans="1:8" ht="39" x14ac:dyDescent="0.25">
      <c r="A866" s="2">
        <v>8058</v>
      </c>
      <c r="B866" s="3" t="s">
        <v>380</v>
      </c>
      <c r="C866" s="3" t="s">
        <v>381</v>
      </c>
      <c r="D866" s="3" t="s">
        <v>9</v>
      </c>
      <c r="E866" s="3" t="s">
        <v>178</v>
      </c>
      <c r="F866" s="3" t="s">
        <v>11</v>
      </c>
      <c r="G866" s="3" t="s">
        <v>84</v>
      </c>
      <c r="H866" s="3" t="s">
        <v>85</v>
      </c>
    </row>
    <row r="867" spans="1:8" ht="26.25" x14ac:dyDescent="0.25">
      <c r="A867" s="2">
        <v>6688</v>
      </c>
      <c r="B867" s="3" t="s">
        <v>385</v>
      </c>
      <c r="C867" s="3" t="s">
        <v>267</v>
      </c>
      <c r="D867" s="3" t="s">
        <v>9</v>
      </c>
      <c r="E867" s="3" t="s">
        <v>73</v>
      </c>
      <c r="F867" s="3" t="s">
        <v>11</v>
      </c>
      <c r="G867" s="3" t="s">
        <v>84</v>
      </c>
      <c r="H867" s="3" t="s">
        <v>386</v>
      </c>
    </row>
    <row r="868" spans="1:8" ht="39" x14ac:dyDescent="0.25">
      <c r="A868" s="2">
        <v>7698</v>
      </c>
      <c r="B868" s="3" t="s">
        <v>391</v>
      </c>
      <c r="C868" s="3" t="s">
        <v>336</v>
      </c>
      <c r="D868" s="3" t="s">
        <v>9</v>
      </c>
      <c r="E868" s="3" t="s">
        <v>143</v>
      </c>
      <c r="F868" s="3" t="s">
        <v>11</v>
      </c>
      <c r="G868" s="3" t="s">
        <v>84</v>
      </c>
      <c r="H868" s="3" t="s">
        <v>392</v>
      </c>
    </row>
    <row r="869" spans="1:8" ht="39" x14ac:dyDescent="0.25">
      <c r="A869" s="2">
        <v>10015</v>
      </c>
      <c r="B869" s="3" t="s">
        <v>427</v>
      </c>
      <c r="C869" s="3" t="s">
        <v>428</v>
      </c>
      <c r="D869" s="3" t="s">
        <v>9</v>
      </c>
      <c r="E869" s="3" t="s">
        <v>23</v>
      </c>
      <c r="F869" s="3" t="s">
        <v>11</v>
      </c>
      <c r="G869" s="3" t="s">
        <v>84</v>
      </c>
      <c r="H869" s="3" t="s">
        <v>392</v>
      </c>
    </row>
    <row r="870" spans="1:8" ht="26.25" x14ac:dyDescent="0.25">
      <c r="A870" s="2">
        <v>9637</v>
      </c>
      <c r="B870" s="3" t="s">
        <v>452</v>
      </c>
      <c r="C870" s="3" t="s">
        <v>219</v>
      </c>
      <c r="D870" s="3" t="s">
        <v>9</v>
      </c>
      <c r="E870" s="3" t="s">
        <v>73</v>
      </c>
      <c r="F870" s="3" t="s">
        <v>11</v>
      </c>
      <c r="G870" s="3" t="s">
        <v>84</v>
      </c>
      <c r="H870" s="3" t="s">
        <v>245</v>
      </c>
    </row>
    <row r="871" spans="1:8" ht="39" x14ac:dyDescent="0.25">
      <c r="A871" s="2">
        <v>9359</v>
      </c>
      <c r="B871" s="3" t="s">
        <v>481</v>
      </c>
      <c r="C871" s="3" t="s">
        <v>136</v>
      </c>
      <c r="D871" s="3" t="s">
        <v>9</v>
      </c>
      <c r="E871" s="3" t="s">
        <v>50</v>
      </c>
      <c r="F871" s="3" t="s">
        <v>80</v>
      </c>
      <c r="G871" s="3" t="s">
        <v>84</v>
      </c>
      <c r="H871" s="3" t="s">
        <v>392</v>
      </c>
    </row>
    <row r="872" spans="1:8" ht="39" x14ac:dyDescent="0.25">
      <c r="A872" s="2">
        <v>22116</v>
      </c>
      <c r="B872" s="3" t="s">
        <v>489</v>
      </c>
      <c r="C872" s="3" t="s">
        <v>491</v>
      </c>
      <c r="D872" s="3" t="s">
        <v>22</v>
      </c>
      <c r="E872" s="3" t="s">
        <v>23</v>
      </c>
      <c r="F872" s="3" t="s">
        <v>11</v>
      </c>
      <c r="G872" s="3" t="s">
        <v>84</v>
      </c>
      <c r="H872" s="3" t="s">
        <v>492</v>
      </c>
    </row>
    <row r="873" spans="1:8" ht="26.25" x14ac:dyDescent="0.25">
      <c r="A873" s="2">
        <v>9511</v>
      </c>
      <c r="B873" s="3" t="s">
        <v>493</v>
      </c>
      <c r="C873" s="3" t="s">
        <v>494</v>
      </c>
      <c r="D873" s="3" t="s">
        <v>9</v>
      </c>
      <c r="E873" s="3" t="s">
        <v>41</v>
      </c>
      <c r="F873" s="3" t="s">
        <v>11</v>
      </c>
      <c r="G873" s="3" t="s">
        <v>84</v>
      </c>
      <c r="H873" s="3" t="s">
        <v>245</v>
      </c>
    </row>
    <row r="874" spans="1:8" x14ac:dyDescent="0.25">
      <c r="A874" s="2">
        <v>62614</v>
      </c>
      <c r="B874" s="3" t="s">
        <v>510</v>
      </c>
      <c r="C874" s="3" t="s">
        <v>83</v>
      </c>
      <c r="D874" s="3" t="s">
        <v>9</v>
      </c>
      <c r="E874" s="3" t="s">
        <v>23</v>
      </c>
      <c r="F874" s="3" t="s">
        <v>11</v>
      </c>
      <c r="G874" s="3" t="s">
        <v>84</v>
      </c>
      <c r="H874" s="3" t="s">
        <v>163</v>
      </c>
    </row>
    <row r="875" spans="1:8" ht="39" x14ac:dyDescent="0.25">
      <c r="A875" s="2">
        <v>9533</v>
      </c>
      <c r="B875" s="3" t="s">
        <v>516</v>
      </c>
      <c r="C875" s="3" t="s">
        <v>136</v>
      </c>
      <c r="D875" s="3" t="s">
        <v>9</v>
      </c>
      <c r="E875" s="3" t="s">
        <v>41</v>
      </c>
      <c r="F875" s="3" t="s">
        <v>11</v>
      </c>
      <c r="G875" s="3" t="s">
        <v>84</v>
      </c>
      <c r="H875" s="3" t="s">
        <v>392</v>
      </c>
    </row>
    <row r="876" spans="1:8" ht="26.25" x14ac:dyDescent="0.25">
      <c r="A876" s="2">
        <v>16672</v>
      </c>
      <c r="B876" s="3" t="s">
        <v>545</v>
      </c>
      <c r="C876" s="3" t="s">
        <v>208</v>
      </c>
      <c r="D876" s="3" t="s">
        <v>22</v>
      </c>
      <c r="E876" s="3" t="s">
        <v>23</v>
      </c>
      <c r="F876" s="3" t="s">
        <v>11</v>
      </c>
      <c r="G876" s="3" t="s">
        <v>84</v>
      </c>
      <c r="H876" s="3" t="s">
        <v>386</v>
      </c>
    </row>
    <row r="877" spans="1:8" x14ac:dyDescent="0.25">
      <c r="A877" s="2">
        <v>50060</v>
      </c>
      <c r="B877" s="3" t="s">
        <v>600</v>
      </c>
      <c r="C877" s="3" t="s">
        <v>301</v>
      </c>
      <c r="D877" s="3" t="s">
        <v>9</v>
      </c>
      <c r="E877" s="3" t="s">
        <v>23</v>
      </c>
      <c r="F877" s="3" t="s">
        <v>11</v>
      </c>
      <c r="G877" s="3" t="s">
        <v>84</v>
      </c>
      <c r="H877" s="3" t="s">
        <v>163</v>
      </c>
    </row>
    <row r="878" spans="1:8" ht="26.25" x14ac:dyDescent="0.25">
      <c r="A878" s="2">
        <v>10266</v>
      </c>
      <c r="B878" s="3" t="s">
        <v>633</v>
      </c>
      <c r="C878" s="3" t="s">
        <v>198</v>
      </c>
      <c r="D878" s="3" t="s">
        <v>9</v>
      </c>
      <c r="E878" s="3" t="s">
        <v>23</v>
      </c>
      <c r="F878" s="3" t="s">
        <v>11</v>
      </c>
      <c r="G878" s="3" t="s">
        <v>84</v>
      </c>
      <c r="H878" s="3" t="s">
        <v>245</v>
      </c>
    </row>
    <row r="879" spans="1:8" ht="39" x14ac:dyDescent="0.25">
      <c r="A879" s="2">
        <v>8199</v>
      </c>
      <c r="B879" s="3" t="s">
        <v>699</v>
      </c>
      <c r="C879" s="3" t="s">
        <v>238</v>
      </c>
      <c r="D879" s="3" t="s">
        <v>9</v>
      </c>
      <c r="E879" s="3" t="s">
        <v>73</v>
      </c>
      <c r="F879" s="3" t="s">
        <v>11</v>
      </c>
      <c r="G879" s="3" t="s">
        <v>84</v>
      </c>
      <c r="H879" s="3" t="s">
        <v>700</v>
      </c>
    </row>
    <row r="880" spans="1:8" ht="26.25" x14ac:dyDescent="0.25">
      <c r="A880" s="2">
        <v>8939</v>
      </c>
      <c r="B880" s="3" t="s">
        <v>764</v>
      </c>
      <c r="C880" s="3" t="s">
        <v>177</v>
      </c>
      <c r="D880" s="3" t="s">
        <v>9</v>
      </c>
      <c r="E880" s="3" t="s">
        <v>41</v>
      </c>
      <c r="F880" s="3" t="s">
        <v>11</v>
      </c>
      <c r="G880" s="3" t="s">
        <v>84</v>
      </c>
      <c r="H880" s="3" t="s">
        <v>765</v>
      </c>
    </row>
    <row r="881" spans="1:8" ht="26.25" x14ac:dyDescent="0.25">
      <c r="A881" s="2">
        <v>10161</v>
      </c>
      <c r="B881" s="3" t="s">
        <v>790</v>
      </c>
      <c r="C881" s="3" t="s">
        <v>388</v>
      </c>
      <c r="D881" s="3" t="s">
        <v>9</v>
      </c>
      <c r="E881" s="3" t="s">
        <v>23</v>
      </c>
      <c r="F881" s="3" t="s">
        <v>11</v>
      </c>
      <c r="G881" s="3" t="s">
        <v>84</v>
      </c>
      <c r="H881" s="3" t="s">
        <v>765</v>
      </c>
    </row>
    <row r="882" spans="1:8" x14ac:dyDescent="0.25">
      <c r="A882" s="2">
        <v>10166</v>
      </c>
      <c r="B882" s="3" t="s">
        <v>796</v>
      </c>
      <c r="C882" s="3" t="s">
        <v>205</v>
      </c>
      <c r="D882" s="3" t="s">
        <v>9</v>
      </c>
      <c r="E882" s="3" t="s">
        <v>28</v>
      </c>
      <c r="F882" s="3" t="s">
        <v>11</v>
      </c>
      <c r="G882" s="3" t="s">
        <v>84</v>
      </c>
      <c r="H882" s="3" t="s">
        <v>163</v>
      </c>
    </row>
    <row r="883" spans="1:8" ht="26.25" x14ac:dyDescent="0.25">
      <c r="A883" s="2">
        <v>8862</v>
      </c>
      <c r="B883" s="3" t="s">
        <v>827</v>
      </c>
      <c r="C883" s="3" t="s">
        <v>170</v>
      </c>
      <c r="D883" s="3" t="s">
        <v>9</v>
      </c>
      <c r="E883" s="3" t="s">
        <v>143</v>
      </c>
      <c r="F883" s="3" t="s">
        <v>11</v>
      </c>
      <c r="G883" s="3" t="s">
        <v>84</v>
      </c>
      <c r="H883" s="3" t="s">
        <v>311</v>
      </c>
    </row>
    <row r="884" spans="1:8" ht="39" x14ac:dyDescent="0.25">
      <c r="A884" s="2">
        <v>70109</v>
      </c>
      <c r="B884" s="3" t="s">
        <v>832</v>
      </c>
      <c r="C884" s="3" t="s">
        <v>301</v>
      </c>
      <c r="D884" s="3" t="s">
        <v>9</v>
      </c>
      <c r="E884" s="3" t="s">
        <v>28</v>
      </c>
      <c r="F884" s="3" t="s">
        <v>11</v>
      </c>
      <c r="G884" s="3" t="s">
        <v>84</v>
      </c>
      <c r="H884" s="3" t="s">
        <v>833</v>
      </c>
    </row>
    <row r="885" spans="1:8" ht="39" x14ac:dyDescent="0.25">
      <c r="A885" s="2">
        <v>61952</v>
      </c>
      <c r="B885" s="3" t="s">
        <v>845</v>
      </c>
      <c r="C885" s="3" t="s">
        <v>198</v>
      </c>
      <c r="D885" s="3" t="s">
        <v>9</v>
      </c>
      <c r="E885" s="3" t="s">
        <v>23</v>
      </c>
      <c r="F885" s="3" t="s">
        <v>11</v>
      </c>
      <c r="G885" s="3" t="s">
        <v>84</v>
      </c>
      <c r="H885" s="3" t="s">
        <v>85</v>
      </c>
    </row>
    <row r="886" spans="1:8" ht="39" x14ac:dyDescent="0.25">
      <c r="A886" s="2">
        <v>5958</v>
      </c>
      <c r="B886" s="3" t="s">
        <v>865</v>
      </c>
      <c r="C886" s="3" t="s">
        <v>179</v>
      </c>
      <c r="D886" s="3" t="s">
        <v>9</v>
      </c>
      <c r="E886" s="3" t="s">
        <v>143</v>
      </c>
      <c r="F886" s="3" t="s">
        <v>11</v>
      </c>
      <c r="G886" s="3" t="s">
        <v>84</v>
      </c>
      <c r="H886" s="3" t="s">
        <v>700</v>
      </c>
    </row>
    <row r="887" spans="1:8" ht="39" x14ac:dyDescent="0.25">
      <c r="A887" s="2">
        <v>11832</v>
      </c>
      <c r="B887" s="3" t="s">
        <v>874</v>
      </c>
      <c r="C887" s="3" t="s">
        <v>90</v>
      </c>
      <c r="D887" s="3" t="s">
        <v>22</v>
      </c>
      <c r="E887" s="3" t="s">
        <v>23</v>
      </c>
      <c r="F887" s="3" t="s">
        <v>11</v>
      </c>
      <c r="G887" s="3" t="s">
        <v>84</v>
      </c>
      <c r="H887" s="3" t="s">
        <v>392</v>
      </c>
    </row>
    <row r="888" spans="1:8" x14ac:dyDescent="0.25">
      <c r="A888" s="2">
        <v>12916</v>
      </c>
      <c r="B888" s="3" t="s">
        <v>879</v>
      </c>
      <c r="C888" s="3" t="s">
        <v>83</v>
      </c>
      <c r="D888" s="3" t="s">
        <v>9</v>
      </c>
      <c r="E888" s="3" t="s">
        <v>23</v>
      </c>
      <c r="F888" s="3" t="s">
        <v>11</v>
      </c>
      <c r="G888" s="3" t="s">
        <v>84</v>
      </c>
      <c r="H888" s="3" t="s">
        <v>163</v>
      </c>
    </row>
    <row r="889" spans="1:8" ht="39" x14ac:dyDescent="0.25">
      <c r="A889" s="2">
        <v>8221</v>
      </c>
      <c r="B889" s="3" t="s">
        <v>892</v>
      </c>
      <c r="C889" s="3" t="s">
        <v>198</v>
      </c>
      <c r="D889" s="3" t="s">
        <v>9</v>
      </c>
      <c r="E889" s="3" t="s">
        <v>143</v>
      </c>
      <c r="F889" s="3" t="s">
        <v>11</v>
      </c>
      <c r="G889" s="3" t="s">
        <v>84</v>
      </c>
      <c r="H889" s="3" t="s">
        <v>700</v>
      </c>
    </row>
    <row r="890" spans="1:8" s="4" customFormat="1" ht="39" x14ac:dyDescent="0.25">
      <c r="A890" s="2">
        <v>6014</v>
      </c>
      <c r="B890" s="3" t="s">
        <v>939</v>
      </c>
      <c r="C890" s="3" t="s">
        <v>459</v>
      </c>
      <c r="D890" s="3" t="s">
        <v>9</v>
      </c>
      <c r="E890" s="3" t="s">
        <v>143</v>
      </c>
      <c r="F890" s="3" t="s">
        <v>11</v>
      </c>
      <c r="G890" s="3" t="s">
        <v>84</v>
      </c>
      <c r="H890" s="3" t="s">
        <v>700</v>
      </c>
    </row>
    <row r="891" spans="1:8" s="4" customFormat="1" ht="26.25" x14ac:dyDescent="0.25">
      <c r="A891" s="2">
        <v>70104</v>
      </c>
      <c r="B891" s="3" t="s">
        <v>969</v>
      </c>
      <c r="C891" s="3" t="s">
        <v>437</v>
      </c>
      <c r="D891" s="3" t="s">
        <v>9</v>
      </c>
      <c r="E891" s="3" t="s">
        <v>10</v>
      </c>
      <c r="F891" s="3" t="s">
        <v>11</v>
      </c>
      <c r="G891" s="3" t="s">
        <v>84</v>
      </c>
      <c r="H891" s="3" t="s">
        <v>311</v>
      </c>
    </row>
    <row r="892" spans="1:8" s="4" customFormat="1" ht="26.25" x14ac:dyDescent="0.25">
      <c r="A892" s="2">
        <v>10038</v>
      </c>
      <c r="B892" s="3" t="s">
        <v>1042</v>
      </c>
      <c r="C892" s="3" t="s">
        <v>184</v>
      </c>
      <c r="D892" s="3" t="s">
        <v>9</v>
      </c>
      <c r="E892" s="3" t="s">
        <v>28</v>
      </c>
      <c r="F892" s="3" t="s">
        <v>11</v>
      </c>
      <c r="G892" s="3" t="s">
        <v>84</v>
      </c>
      <c r="H892" s="3" t="s">
        <v>311</v>
      </c>
    </row>
    <row r="893" spans="1:8" s="4" customFormat="1" x14ac:dyDescent="0.25">
      <c r="A893" s="2">
        <v>50265</v>
      </c>
      <c r="B893" s="3" t="s">
        <v>1064</v>
      </c>
      <c r="C893" s="3" t="s">
        <v>301</v>
      </c>
      <c r="D893" s="3" t="s">
        <v>9</v>
      </c>
      <c r="E893" s="3" t="s">
        <v>23</v>
      </c>
      <c r="F893" s="3" t="s">
        <v>11</v>
      </c>
      <c r="G893" s="3" t="s">
        <v>84</v>
      </c>
      <c r="H893" s="3" t="s">
        <v>163</v>
      </c>
    </row>
    <row r="894" spans="1:8" s="4" customFormat="1" ht="39" x14ac:dyDescent="0.25">
      <c r="A894" s="2">
        <v>6864</v>
      </c>
      <c r="B894" s="3" t="s">
        <v>1089</v>
      </c>
      <c r="C894" s="3" t="s">
        <v>48</v>
      </c>
      <c r="D894" s="3" t="s">
        <v>9</v>
      </c>
      <c r="E894" s="3" t="s">
        <v>28</v>
      </c>
      <c r="F894" s="3" t="s">
        <v>11</v>
      </c>
      <c r="G894" s="3" t="s">
        <v>84</v>
      </c>
      <c r="H894" s="3" t="s">
        <v>392</v>
      </c>
    </row>
    <row r="895" spans="1:8" s="4" customFormat="1" ht="39" x14ac:dyDescent="0.25">
      <c r="A895" s="2">
        <v>8427</v>
      </c>
      <c r="B895" s="3" t="s">
        <v>1115</v>
      </c>
      <c r="C895" s="3" t="s">
        <v>208</v>
      </c>
      <c r="D895" s="3" t="s">
        <v>9</v>
      </c>
      <c r="E895" s="3" t="s">
        <v>73</v>
      </c>
      <c r="F895" s="3" t="s">
        <v>11</v>
      </c>
      <c r="G895" s="3" t="s">
        <v>84</v>
      </c>
      <c r="H895" s="3" t="s">
        <v>85</v>
      </c>
    </row>
    <row r="896" spans="1:8" s="4" customFormat="1" ht="26.25" x14ac:dyDescent="0.25">
      <c r="A896" s="2">
        <v>8266</v>
      </c>
      <c r="B896" s="3" t="s">
        <v>1138</v>
      </c>
      <c r="C896" s="3" t="s">
        <v>186</v>
      </c>
      <c r="D896" s="3" t="s">
        <v>9</v>
      </c>
      <c r="E896" s="3" t="s">
        <v>41</v>
      </c>
      <c r="F896" s="3" t="s">
        <v>11</v>
      </c>
      <c r="G896" s="3" t="s">
        <v>84</v>
      </c>
      <c r="H896" s="3" t="s">
        <v>765</v>
      </c>
    </row>
    <row r="897" spans="1:8" s="4" customFormat="1" x14ac:dyDescent="0.25">
      <c r="A897" s="2">
        <v>6693</v>
      </c>
      <c r="B897" s="3" t="s">
        <v>1145</v>
      </c>
      <c r="C897" s="3" t="s">
        <v>214</v>
      </c>
      <c r="D897" s="3" t="s">
        <v>9</v>
      </c>
      <c r="E897" s="3" t="s">
        <v>143</v>
      </c>
      <c r="F897" s="3" t="s">
        <v>11</v>
      </c>
      <c r="G897" s="3" t="s">
        <v>84</v>
      </c>
      <c r="H897" s="3" t="s">
        <v>163</v>
      </c>
    </row>
    <row r="898" spans="1:8" s="4" customFormat="1" ht="26.25" x14ac:dyDescent="0.25">
      <c r="A898" s="2">
        <v>9678</v>
      </c>
      <c r="B898" s="3" t="s">
        <v>1152</v>
      </c>
      <c r="C898" s="3" t="s">
        <v>119</v>
      </c>
      <c r="D898" s="3" t="s">
        <v>9</v>
      </c>
      <c r="E898" s="3" t="s">
        <v>10</v>
      </c>
      <c r="F898" s="3" t="s">
        <v>11</v>
      </c>
      <c r="G898" s="3" t="s">
        <v>84</v>
      </c>
      <c r="H898" s="3" t="s">
        <v>245</v>
      </c>
    </row>
    <row r="899" spans="1:8" s="4" customFormat="1" ht="39" x14ac:dyDescent="0.25">
      <c r="A899" s="2">
        <v>8809</v>
      </c>
      <c r="B899" s="3" t="s">
        <v>1166</v>
      </c>
      <c r="C899" s="3" t="s">
        <v>350</v>
      </c>
      <c r="D899" s="3" t="s">
        <v>9</v>
      </c>
      <c r="E899" s="3" t="s">
        <v>16</v>
      </c>
      <c r="F899" s="3" t="s">
        <v>80</v>
      </c>
      <c r="G899" s="3" t="s">
        <v>84</v>
      </c>
      <c r="H899" s="3" t="s">
        <v>492</v>
      </c>
    </row>
    <row r="900" spans="1:8" s="4" customFormat="1" ht="26.25" x14ac:dyDescent="0.25">
      <c r="A900" s="2">
        <v>10162</v>
      </c>
      <c r="B900" s="3" t="s">
        <v>1199</v>
      </c>
      <c r="C900" s="3" t="s">
        <v>208</v>
      </c>
      <c r="D900" s="3" t="s">
        <v>9</v>
      </c>
      <c r="E900" s="3" t="s">
        <v>23</v>
      </c>
      <c r="F900" s="3" t="s">
        <v>11</v>
      </c>
      <c r="G900" s="3" t="s">
        <v>84</v>
      </c>
      <c r="H900" s="3" t="s">
        <v>311</v>
      </c>
    </row>
    <row r="901" spans="1:8" s="4" customFormat="1" ht="39" x14ac:dyDescent="0.25">
      <c r="A901" s="2">
        <v>8942</v>
      </c>
      <c r="B901" s="3" t="s">
        <v>1262</v>
      </c>
      <c r="C901" s="3" t="s">
        <v>58</v>
      </c>
      <c r="D901" s="3" t="s">
        <v>9</v>
      </c>
      <c r="E901" s="3" t="s">
        <v>73</v>
      </c>
      <c r="F901" s="3" t="s">
        <v>11</v>
      </c>
      <c r="G901" s="3" t="s">
        <v>84</v>
      </c>
      <c r="H901" s="3" t="s">
        <v>392</v>
      </c>
    </row>
    <row r="902" spans="1:8" s="4" customFormat="1" x14ac:dyDescent="0.25">
      <c r="A902" s="2">
        <v>25531</v>
      </c>
      <c r="B902" s="3" t="s">
        <v>1284</v>
      </c>
      <c r="C902" s="3" t="s">
        <v>909</v>
      </c>
      <c r="D902" s="3" t="s">
        <v>9</v>
      </c>
      <c r="E902" s="3" t="s">
        <v>23</v>
      </c>
      <c r="F902" s="3" t="s">
        <v>11</v>
      </c>
      <c r="G902" s="3" t="s">
        <v>84</v>
      </c>
      <c r="H902" s="3" t="s">
        <v>163</v>
      </c>
    </row>
    <row r="903" spans="1:8" s="4" customFormat="1" ht="26.25" x14ac:dyDescent="0.25">
      <c r="A903" s="2">
        <v>10034</v>
      </c>
      <c r="B903" s="3" t="s">
        <v>1286</v>
      </c>
      <c r="C903" s="3" t="s">
        <v>238</v>
      </c>
      <c r="D903" s="3" t="s">
        <v>9</v>
      </c>
      <c r="E903" s="3" t="s">
        <v>28</v>
      </c>
      <c r="F903" s="3" t="s">
        <v>11</v>
      </c>
      <c r="G903" s="3" t="s">
        <v>84</v>
      </c>
      <c r="H903" s="3" t="s">
        <v>245</v>
      </c>
    </row>
    <row r="904" spans="1:8" s="4" customFormat="1" ht="39" x14ac:dyDescent="0.25">
      <c r="A904" s="2">
        <v>7637</v>
      </c>
      <c r="B904" s="3" t="s">
        <v>1305</v>
      </c>
      <c r="C904" s="3" t="s">
        <v>956</v>
      </c>
      <c r="D904" s="3" t="s">
        <v>9</v>
      </c>
      <c r="E904" s="3" t="s">
        <v>143</v>
      </c>
      <c r="F904" s="3" t="s">
        <v>11</v>
      </c>
      <c r="G904" s="3" t="s">
        <v>84</v>
      </c>
      <c r="H904" s="3" t="s">
        <v>1306</v>
      </c>
    </row>
    <row r="905" spans="1:8" s="4" customFormat="1" ht="26.25" x14ac:dyDescent="0.25">
      <c r="A905" s="2">
        <v>8598</v>
      </c>
      <c r="B905" s="3" t="s">
        <v>1338</v>
      </c>
      <c r="C905" s="3" t="s">
        <v>125</v>
      </c>
      <c r="D905" s="3" t="s">
        <v>9</v>
      </c>
      <c r="E905" s="3" t="s">
        <v>73</v>
      </c>
      <c r="F905" s="3" t="s">
        <v>11</v>
      </c>
      <c r="G905" s="3" t="s">
        <v>84</v>
      </c>
      <c r="H905" s="3" t="s">
        <v>765</v>
      </c>
    </row>
    <row r="906" spans="1:8" s="4" customFormat="1" ht="39" x14ac:dyDescent="0.25">
      <c r="A906" s="2">
        <v>6013</v>
      </c>
      <c r="B906" s="3" t="s">
        <v>1360</v>
      </c>
      <c r="C906" s="3" t="s">
        <v>1361</v>
      </c>
      <c r="D906" s="3" t="s">
        <v>9</v>
      </c>
      <c r="E906" s="3" t="s">
        <v>143</v>
      </c>
      <c r="F906" s="3" t="s">
        <v>11</v>
      </c>
      <c r="G906" s="3" t="s">
        <v>84</v>
      </c>
      <c r="H906" s="3" t="s">
        <v>492</v>
      </c>
    </row>
    <row r="907" spans="1:8" s="4" customFormat="1" x14ac:dyDescent="0.25">
      <c r="A907" s="2">
        <v>9709</v>
      </c>
      <c r="B907" s="3" t="s">
        <v>1367</v>
      </c>
      <c r="C907" s="3" t="s">
        <v>388</v>
      </c>
      <c r="D907" s="3" t="s">
        <v>9</v>
      </c>
      <c r="E907" s="3" t="s">
        <v>41</v>
      </c>
      <c r="F907" s="3" t="s">
        <v>11</v>
      </c>
      <c r="G907" s="3" t="s">
        <v>84</v>
      </c>
      <c r="H907" s="3" t="s">
        <v>163</v>
      </c>
    </row>
    <row r="908" spans="1:8" s="4" customFormat="1" ht="39" x14ac:dyDescent="0.25">
      <c r="A908" s="2">
        <v>14061</v>
      </c>
      <c r="B908" s="3" t="s">
        <v>1397</v>
      </c>
      <c r="C908" s="3" t="s">
        <v>1212</v>
      </c>
      <c r="D908" s="3" t="s">
        <v>9</v>
      </c>
      <c r="E908" s="3" t="s">
        <v>28</v>
      </c>
      <c r="F908" s="3" t="s">
        <v>11</v>
      </c>
      <c r="G908" s="3" t="s">
        <v>84</v>
      </c>
      <c r="H908" s="3" t="s">
        <v>492</v>
      </c>
    </row>
    <row r="909" spans="1:8" s="4" customFormat="1" ht="26.25" x14ac:dyDescent="0.25">
      <c r="A909" s="2">
        <v>9692</v>
      </c>
      <c r="B909" s="3" t="s">
        <v>1399</v>
      </c>
      <c r="C909" s="3" t="s">
        <v>409</v>
      </c>
      <c r="D909" s="3" t="s">
        <v>9</v>
      </c>
      <c r="E909" s="3" t="s">
        <v>10</v>
      </c>
      <c r="F909" s="3" t="s">
        <v>11</v>
      </c>
      <c r="G909" s="3" t="s">
        <v>84</v>
      </c>
      <c r="H909" s="3" t="s">
        <v>765</v>
      </c>
    </row>
    <row r="910" spans="1:8" s="4" customFormat="1" ht="26.25" x14ac:dyDescent="0.25">
      <c r="A910" s="2">
        <v>6011</v>
      </c>
      <c r="B910" s="3" t="s">
        <v>1404</v>
      </c>
      <c r="C910" s="3" t="s">
        <v>918</v>
      </c>
      <c r="D910" s="3" t="s">
        <v>9</v>
      </c>
      <c r="E910" s="3" t="s">
        <v>143</v>
      </c>
      <c r="F910" s="3" t="s">
        <v>11</v>
      </c>
      <c r="G910" s="3" t="s">
        <v>84</v>
      </c>
      <c r="H910" s="3" t="s">
        <v>1405</v>
      </c>
    </row>
    <row r="911" spans="1:8" s="4" customFormat="1" ht="26.25" x14ac:dyDescent="0.25">
      <c r="A911" s="2">
        <v>10031</v>
      </c>
      <c r="B911" s="3" t="s">
        <v>1427</v>
      </c>
      <c r="C911" s="3" t="s">
        <v>358</v>
      </c>
      <c r="D911" s="3" t="s">
        <v>9</v>
      </c>
      <c r="E911" s="3" t="s">
        <v>23</v>
      </c>
      <c r="F911" s="3" t="s">
        <v>11</v>
      </c>
      <c r="G911" s="3" t="s">
        <v>84</v>
      </c>
      <c r="H911" s="3" t="s">
        <v>245</v>
      </c>
    </row>
    <row r="912" spans="1:8" s="4" customFormat="1" x14ac:dyDescent="0.25">
      <c r="A912" s="2">
        <v>9411</v>
      </c>
      <c r="B912" s="3" t="s">
        <v>1466</v>
      </c>
      <c r="C912" s="3" t="s">
        <v>1150</v>
      </c>
      <c r="D912" s="3" t="s">
        <v>9</v>
      </c>
      <c r="E912" s="3" t="s">
        <v>41</v>
      </c>
      <c r="F912" s="3" t="s">
        <v>11</v>
      </c>
      <c r="G912" s="3" t="s">
        <v>84</v>
      </c>
      <c r="H912" s="3" t="s">
        <v>163</v>
      </c>
    </row>
    <row r="913" spans="1:8" s="4" customFormat="1" ht="39" x14ac:dyDescent="0.25">
      <c r="A913" s="2">
        <v>7876</v>
      </c>
      <c r="B913" s="3" t="s">
        <v>1479</v>
      </c>
      <c r="C913" s="3" t="s">
        <v>238</v>
      </c>
      <c r="D913" s="3" t="s">
        <v>9</v>
      </c>
      <c r="E913" s="3" t="s">
        <v>73</v>
      </c>
      <c r="F913" s="3" t="s">
        <v>11</v>
      </c>
      <c r="G913" s="3" t="s">
        <v>84</v>
      </c>
      <c r="H913" s="3" t="s">
        <v>700</v>
      </c>
    </row>
    <row r="914" spans="1:8" s="4" customFormat="1" x14ac:dyDescent="0.25">
      <c r="A914" s="2">
        <v>10273</v>
      </c>
      <c r="B914" s="3" t="s">
        <v>1490</v>
      </c>
      <c r="C914" s="3" t="s">
        <v>1491</v>
      </c>
      <c r="D914" s="3" t="s">
        <v>9</v>
      </c>
      <c r="E914" s="3" t="s">
        <v>23</v>
      </c>
      <c r="F914" s="3" t="s">
        <v>11</v>
      </c>
      <c r="G914" s="3" t="s">
        <v>84</v>
      </c>
      <c r="H914" s="3" t="s">
        <v>163</v>
      </c>
    </row>
    <row r="915" spans="1:8" s="4" customFormat="1" ht="39" x14ac:dyDescent="0.25">
      <c r="A915" s="2">
        <v>9099</v>
      </c>
      <c r="B915" s="3" t="s">
        <v>1493</v>
      </c>
      <c r="C915" s="3" t="s">
        <v>749</v>
      </c>
      <c r="D915" s="3" t="s">
        <v>9</v>
      </c>
      <c r="E915" s="3" t="s">
        <v>73</v>
      </c>
      <c r="F915" s="3" t="s">
        <v>11</v>
      </c>
      <c r="G915" s="3" t="s">
        <v>84</v>
      </c>
      <c r="H915" s="3" t="s">
        <v>492</v>
      </c>
    </row>
    <row r="916" spans="1:8" s="4" customFormat="1" ht="26.25" x14ac:dyDescent="0.25">
      <c r="A916" s="2">
        <v>50221</v>
      </c>
      <c r="B916" s="3" t="s">
        <v>1494</v>
      </c>
      <c r="C916" s="3" t="s">
        <v>125</v>
      </c>
      <c r="D916" s="3" t="s">
        <v>22</v>
      </c>
      <c r="E916" s="3" t="s">
        <v>23</v>
      </c>
      <c r="F916" s="3" t="s">
        <v>11</v>
      </c>
      <c r="G916" s="3" t="s">
        <v>84</v>
      </c>
      <c r="H916" s="3" t="s">
        <v>765</v>
      </c>
    </row>
    <row r="917" spans="1:8" s="4" customFormat="1" ht="26.25" x14ac:dyDescent="0.25">
      <c r="A917" s="2">
        <v>6692</v>
      </c>
      <c r="B917" s="3" t="s">
        <v>1501</v>
      </c>
      <c r="C917" s="3" t="s">
        <v>956</v>
      </c>
      <c r="D917" s="3" t="s">
        <v>9</v>
      </c>
      <c r="E917" s="3" t="s">
        <v>178</v>
      </c>
      <c r="F917" s="3" t="s">
        <v>11</v>
      </c>
      <c r="G917" s="3" t="s">
        <v>84</v>
      </c>
      <c r="H917" s="3" t="s">
        <v>386</v>
      </c>
    </row>
    <row r="918" spans="1:8" s="4" customFormat="1" ht="39" x14ac:dyDescent="0.25">
      <c r="A918" s="2">
        <v>7206</v>
      </c>
      <c r="B918" s="3" t="s">
        <v>126</v>
      </c>
      <c r="C918" s="3" t="s">
        <v>127</v>
      </c>
      <c r="D918" s="3" t="s">
        <v>9</v>
      </c>
      <c r="E918" s="3" t="s">
        <v>10</v>
      </c>
      <c r="F918" s="3" t="s">
        <v>11</v>
      </c>
      <c r="G918" s="3" t="s">
        <v>128</v>
      </c>
      <c r="H918" s="3" t="s">
        <v>129</v>
      </c>
    </row>
    <row r="919" spans="1:8" s="4" customFormat="1" ht="26.25" x14ac:dyDescent="0.25">
      <c r="A919" s="2">
        <v>8457</v>
      </c>
      <c r="B919" s="3" t="s">
        <v>147</v>
      </c>
      <c r="C919" s="3" t="s">
        <v>148</v>
      </c>
      <c r="D919" s="3" t="s">
        <v>9</v>
      </c>
      <c r="E919" s="3" t="s">
        <v>50</v>
      </c>
      <c r="F919" s="3" t="s">
        <v>80</v>
      </c>
      <c r="G919" s="3" t="s">
        <v>128</v>
      </c>
      <c r="H919" s="3" t="s">
        <v>149</v>
      </c>
    </row>
    <row r="920" spans="1:8" s="4" customFormat="1" ht="39" x14ac:dyDescent="0.25">
      <c r="A920" s="2">
        <v>10078</v>
      </c>
      <c r="B920" s="3" t="s">
        <v>164</v>
      </c>
      <c r="C920" s="3" t="s">
        <v>165</v>
      </c>
      <c r="D920" s="3" t="s">
        <v>9</v>
      </c>
      <c r="E920" s="3" t="s">
        <v>28</v>
      </c>
      <c r="F920" s="3" t="s">
        <v>11</v>
      </c>
      <c r="G920" s="3" t="s">
        <v>128</v>
      </c>
      <c r="H920" s="3" t="s">
        <v>166</v>
      </c>
    </row>
    <row r="921" spans="1:8" s="4" customFormat="1" ht="39" x14ac:dyDescent="0.25">
      <c r="A921" s="2">
        <v>13876</v>
      </c>
      <c r="B921" s="3" t="s">
        <v>251</v>
      </c>
      <c r="C921" s="3" t="s">
        <v>252</v>
      </c>
      <c r="D921" s="3" t="s">
        <v>9</v>
      </c>
      <c r="E921" s="3" t="s">
        <v>59</v>
      </c>
      <c r="F921" s="3" t="s">
        <v>68</v>
      </c>
      <c r="G921" s="3" t="s">
        <v>128</v>
      </c>
      <c r="H921" s="3" t="s">
        <v>253</v>
      </c>
    </row>
    <row r="922" spans="1:8" ht="26.25" x14ac:dyDescent="0.25">
      <c r="A922" s="2">
        <v>11711</v>
      </c>
      <c r="B922" s="3" t="s">
        <v>262</v>
      </c>
      <c r="C922" s="3" t="s">
        <v>136</v>
      </c>
      <c r="D922" s="3" t="s">
        <v>22</v>
      </c>
      <c r="E922" s="3" t="s">
        <v>23</v>
      </c>
      <c r="F922" s="3" t="s">
        <v>24</v>
      </c>
      <c r="G922" s="3" t="s">
        <v>128</v>
      </c>
      <c r="H922" s="3" t="s">
        <v>263</v>
      </c>
    </row>
    <row r="923" spans="1:8" ht="39" x14ac:dyDescent="0.25">
      <c r="A923" s="2">
        <v>6719</v>
      </c>
      <c r="B923" s="3" t="s">
        <v>274</v>
      </c>
      <c r="C923" s="3" t="s">
        <v>275</v>
      </c>
      <c r="D923" s="3" t="s">
        <v>9</v>
      </c>
      <c r="E923" s="3" t="s">
        <v>229</v>
      </c>
      <c r="F923" s="3" t="s">
        <v>80</v>
      </c>
      <c r="G923" s="3" t="s">
        <v>128</v>
      </c>
      <c r="H923" s="3" t="s">
        <v>276</v>
      </c>
    </row>
    <row r="924" spans="1:8" ht="26.25" x14ac:dyDescent="0.25">
      <c r="A924" s="2">
        <v>9118</v>
      </c>
      <c r="B924" s="3" t="s">
        <v>312</v>
      </c>
      <c r="C924" s="3" t="s">
        <v>313</v>
      </c>
      <c r="D924" s="3" t="s">
        <v>9</v>
      </c>
      <c r="E924" s="3" t="s">
        <v>41</v>
      </c>
      <c r="F924" s="3" t="s">
        <v>11</v>
      </c>
      <c r="G924" s="3" t="s">
        <v>128</v>
      </c>
      <c r="H924" s="3" t="s">
        <v>149</v>
      </c>
    </row>
    <row r="925" spans="1:8" ht="39" x14ac:dyDescent="0.25">
      <c r="A925" s="2">
        <v>11824</v>
      </c>
      <c r="B925" s="3" t="s">
        <v>316</v>
      </c>
      <c r="C925" s="3" t="s">
        <v>317</v>
      </c>
      <c r="D925" s="3" t="s">
        <v>9</v>
      </c>
      <c r="E925" s="3" t="s">
        <v>59</v>
      </c>
      <c r="F925" s="3" t="s">
        <v>68</v>
      </c>
      <c r="G925" s="3" t="s">
        <v>128</v>
      </c>
      <c r="H925" s="3" t="s">
        <v>253</v>
      </c>
    </row>
    <row r="926" spans="1:8" ht="39" x14ac:dyDescent="0.25">
      <c r="A926" s="2">
        <v>8198</v>
      </c>
      <c r="B926" s="3" t="s">
        <v>342</v>
      </c>
      <c r="C926" s="3" t="s">
        <v>186</v>
      </c>
      <c r="D926" s="3" t="s">
        <v>9</v>
      </c>
      <c r="E926" s="3" t="s">
        <v>178</v>
      </c>
      <c r="F926" s="3" t="s">
        <v>11</v>
      </c>
      <c r="G926" s="3" t="s">
        <v>128</v>
      </c>
      <c r="H926" s="3" t="s">
        <v>166</v>
      </c>
    </row>
    <row r="927" spans="1:8" ht="39" x14ac:dyDescent="0.25">
      <c r="A927" s="2">
        <v>8201</v>
      </c>
      <c r="B927" s="3" t="s">
        <v>346</v>
      </c>
      <c r="C927" s="3" t="s">
        <v>347</v>
      </c>
      <c r="D927" s="3" t="s">
        <v>9</v>
      </c>
      <c r="E927" s="3" t="s">
        <v>73</v>
      </c>
      <c r="F927" s="3" t="s">
        <v>11</v>
      </c>
      <c r="G927" s="3" t="s">
        <v>128</v>
      </c>
      <c r="H927" s="3" t="s">
        <v>348</v>
      </c>
    </row>
    <row r="928" spans="1:8" ht="39" x14ac:dyDescent="0.25">
      <c r="A928" s="2">
        <v>10709</v>
      </c>
      <c r="B928" s="3" t="s">
        <v>396</v>
      </c>
      <c r="C928" s="3" t="s">
        <v>313</v>
      </c>
      <c r="D928" s="3" t="s">
        <v>9</v>
      </c>
      <c r="E928" s="3" t="s">
        <v>28</v>
      </c>
      <c r="F928" s="3" t="s">
        <v>24</v>
      </c>
      <c r="G928" s="3" t="s">
        <v>128</v>
      </c>
      <c r="H928" s="3" t="s">
        <v>399</v>
      </c>
    </row>
    <row r="929" spans="1:8" ht="39" x14ac:dyDescent="0.25">
      <c r="A929" s="2">
        <v>8215</v>
      </c>
      <c r="B929" s="3" t="s">
        <v>435</v>
      </c>
      <c r="C929" s="3" t="s">
        <v>222</v>
      </c>
      <c r="D929" s="3" t="s">
        <v>9</v>
      </c>
      <c r="E929" s="3" t="s">
        <v>73</v>
      </c>
      <c r="F929" s="3" t="s">
        <v>11</v>
      </c>
      <c r="G929" s="3" t="s">
        <v>128</v>
      </c>
      <c r="H929" s="3" t="s">
        <v>276</v>
      </c>
    </row>
    <row r="930" spans="1:8" ht="39" x14ac:dyDescent="0.25">
      <c r="A930" s="2">
        <v>9147</v>
      </c>
      <c r="B930" s="3" t="s">
        <v>439</v>
      </c>
      <c r="C930" s="3" t="s">
        <v>366</v>
      </c>
      <c r="D930" s="3" t="s">
        <v>9</v>
      </c>
      <c r="E930" s="3" t="s">
        <v>28</v>
      </c>
      <c r="F930" s="3" t="s">
        <v>11</v>
      </c>
      <c r="G930" s="3" t="s">
        <v>128</v>
      </c>
      <c r="H930" s="3" t="s">
        <v>440</v>
      </c>
    </row>
    <row r="931" spans="1:8" ht="39" x14ac:dyDescent="0.25">
      <c r="A931" s="2">
        <v>8605</v>
      </c>
      <c r="B931" s="3" t="s">
        <v>445</v>
      </c>
      <c r="C931" s="3" t="s">
        <v>446</v>
      </c>
      <c r="D931" s="3" t="s">
        <v>9</v>
      </c>
      <c r="E931" s="3" t="s">
        <v>73</v>
      </c>
      <c r="F931" s="3" t="s">
        <v>11</v>
      </c>
      <c r="G931" s="3" t="s">
        <v>128</v>
      </c>
      <c r="H931" s="3" t="s">
        <v>276</v>
      </c>
    </row>
    <row r="932" spans="1:8" ht="26.25" x14ac:dyDescent="0.25">
      <c r="A932" s="2">
        <v>10016</v>
      </c>
      <c r="B932" s="3" t="s">
        <v>464</v>
      </c>
      <c r="C932" s="3" t="s">
        <v>465</v>
      </c>
      <c r="D932" s="3" t="s">
        <v>9</v>
      </c>
      <c r="E932" s="3" t="s">
        <v>28</v>
      </c>
      <c r="F932" s="3" t="s">
        <v>11</v>
      </c>
      <c r="G932" s="3" t="s">
        <v>128</v>
      </c>
      <c r="H932" s="3" t="s">
        <v>466</v>
      </c>
    </row>
    <row r="933" spans="1:8" ht="39" x14ac:dyDescent="0.25">
      <c r="A933" s="2">
        <v>6727</v>
      </c>
      <c r="B933" s="3" t="s">
        <v>473</v>
      </c>
      <c r="C933" s="3" t="s">
        <v>474</v>
      </c>
      <c r="D933" s="3" t="s">
        <v>9</v>
      </c>
      <c r="E933" s="3" t="s">
        <v>229</v>
      </c>
      <c r="F933" s="3" t="s">
        <v>80</v>
      </c>
      <c r="G933" s="3" t="s">
        <v>128</v>
      </c>
      <c r="H933" s="3" t="s">
        <v>440</v>
      </c>
    </row>
    <row r="934" spans="1:8" ht="39" x14ac:dyDescent="0.25">
      <c r="A934" s="2">
        <v>10847</v>
      </c>
      <c r="B934" s="3" t="s">
        <v>489</v>
      </c>
      <c r="C934" s="3" t="s">
        <v>358</v>
      </c>
      <c r="D934" s="3" t="s">
        <v>9</v>
      </c>
      <c r="E934" s="3" t="s">
        <v>23</v>
      </c>
      <c r="F934" s="3" t="s">
        <v>11</v>
      </c>
      <c r="G934" s="3" t="s">
        <v>128</v>
      </c>
      <c r="H934" s="3" t="s">
        <v>490</v>
      </c>
    </row>
    <row r="935" spans="1:8" ht="39" x14ac:dyDescent="0.25">
      <c r="A935" s="2">
        <v>6658</v>
      </c>
      <c r="B935" s="3" t="s">
        <v>507</v>
      </c>
      <c r="C935" s="3" t="s">
        <v>508</v>
      </c>
      <c r="D935" s="3" t="s">
        <v>9</v>
      </c>
      <c r="E935" s="3" t="s">
        <v>73</v>
      </c>
      <c r="F935" s="3" t="s">
        <v>11</v>
      </c>
      <c r="G935" s="3" t="s">
        <v>128</v>
      </c>
      <c r="H935" s="3" t="s">
        <v>490</v>
      </c>
    </row>
    <row r="936" spans="1:8" ht="26.25" x14ac:dyDescent="0.25">
      <c r="A936" s="2">
        <v>10890</v>
      </c>
      <c r="B936" s="3" t="s">
        <v>516</v>
      </c>
      <c r="C936" s="3" t="s">
        <v>517</v>
      </c>
      <c r="D936" s="3" t="s">
        <v>9</v>
      </c>
      <c r="E936" s="3" t="s">
        <v>41</v>
      </c>
      <c r="F936" s="3" t="s">
        <v>11</v>
      </c>
      <c r="G936" s="3" t="s">
        <v>128</v>
      </c>
      <c r="H936" s="3" t="s">
        <v>518</v>
      </c>
    </row>
    <row r="937" spans="1:8" s="4" customFormat="1" ht="26.25" x14ac:dyDescent="0.25">
      <c r="A937" s="2">
        <v>8776</v>
      </c>
      <c r="B937" s="3" t="s">
        <v>547</v>
      </c>
      <c r="C937" s="3" t="s">
        <v>548</v>
      </c>
      <c r="D937" s="3" t="s">
        <v>9</v>
      </c>
      <c r="E937" s="3" t="s">
        <v>10</v>
      </c>
      <c r="F937" s="3" t="s">
        <v>11</v>
      </c>
      <c r="G937" s="3" t="s">
        <v>128</v>
      </c>
      <c r="H937" s="3" t="s">
        <v>466</v>
      </c>
    </row>
    <row r="938" spans="1:8" s="4" customFormat="1" ht="26.25" x14ac:dyDescent="0.25">
      <c r="A938" s="2">
        <v>7295</v>
      </c>
      <c r="B938" s="3" t="s">
        <v>563</v>
      </c>
      <c r="C938" s="3" t="s">
        <v>564</v>
      </c>
      <c r="D938" s="3" t="s">
        <v>9</v>
      </c>
      <c r="E938" s="3" t="s">
        <v>73</v>
      </c>
      <c r="F938" s="3" t="s">
        <v>11</v>
      </c>
      <c r="G938" s="3" t="s">
        <v>128</v>
      </c>
      <c r="H938" s="3" t="s">
        <v>565</v>
      </c>
    </row>
    <row r="939" spans="1:8" s="4" customFormat="1" ht="26.25" x14ac:dyDescent="0.25">
      <c r="A939" s="2">
        <v>8711</v>
      </c>
      <c r="B939" s="3" t="s">
        <v>581</v>
      </c>
      <c r="C939" s="3" t="s">
        <v>131</v>
      </c>
      <c r="D939" s="3" t="s">
        <v>9</v>
      </c>
      <c r="E939" s="3" t="s">
        <v>16</v>
      </c>
      <c r="F939" s="3" t="s">
        <v>80</v>
      </c>
      <c r="G939" s="3" t="s">
        <v>128</v>
      </c>
      <c r="H939" s="3" t="s">
        <v>149</v>
      </c>
    </row>
    <row r="940" spans="1:8" s="4" customFormat="1" x14ac:dyDescent="0.25">
      <c r="A940" s="2">
        <v>8948</v>
      </c>
      <c r="B940" s="3" t="s">
        <v>608</v>
      </c>
      <c r="C940" s="3" t="s">
        <v>283</v>
      </c>
      <c r="D940" s="3" t="s">
        <v>9</v>
      </c>
      <c r="E940" s="3" t="s">
        <v>143</v>
      </c>
      <c r="F940" s="3" t="s">
        <v>11</v>
      </c>
      <c r="G940" s="3" t="s">
        <v>128</v>
      </c>
      <c r="H940" s="3" t="s">
        <v>611</v>
      </c>
    </row>
    <row r="941" spans="1:8" s="4" customFormat="1" ht="26.25" x14ac:dyDescent="0.25">
      <c r="A941" s="2">
        <v>10005</v>
      </c>
      <c r="B941" s="3" t="s">
        <v>645</v>
      </c>
      <c r="C941" s="3" t="s">
        <v>646</v>
      </c>
      <c r="D941" s="3" t="s">
        <v>9</v>
      </c>
      <c r="E941" s="3" t="s">
        <v>143</v>
      </c>
      <c r="F941" s="3" t="s">
        <v>11</v>
      </c>
      <c r="G941" s="3" t="s">
        <v>128</v>
      </c>
      <c r="H941" s="3" t="s">
        <v>466</v>
      </c>
    </row>
    <row r="942" spans="1:8" s="4" customFormat="1" ht="39" x14ac:dyDescent="0.25">
      <c r="A942" s="2">
        <v>9416</v>
      </c>
      <c r="B942" s="3" t="s">
        <v>692</v>
      </c>
      <c r="C942" s="3" t="s">
        <v>693</v>
      </c>
      <c r="D942" s="3" t="s">
        <v>9</v>
      </c>
      <c r="E942" s="3" t="s">
        <v>50</v>
      </c>
      <c r="F942" s="3" t="s">
        <v>80</v>
      </c>
      <c r="G942" s="3" t="s">
        <v>128</v>
      </c>
      <c r="H942" s="3" t="s">
        <v>490</v>
      </c>
    </row>
    <row r="943" spans="1:8" s="4" customFormat="1" ht="26.25" x14ac:dyDescent="0.25">
      <c r="A943" s="2">
        <v>6675</v>
      </c>
      <c r="B943" s="3" t="s">
        <v>708</v>
      </c>
      <c r="C943" s="3" t="s">
        <v>358</v>
      </c>
      <c r="D943" s="3" t="s">
        <v>9</v>
      </c>
      <c r="E943" s="3" t="s">
        <v>143</v>
      </c>
      <c r="F943" s="3" t="s">
        <v>24</v>
      </c>
      <c r="G943" s="3" t="s">
        <v>128</v>
      </c>
      <c r="H943" s="3" t="s">
        <v>518</v>
      </c>
    </row>
    <row r="944" spans="1:8" s="4" customFormat="1" ht="26.25" x14ac:dyDescent="0.25">
      <c r="A944" s="2">
        <v>50388</v>
      </c>
      <c r="B944" s="3" t="s">
        <v>755</v>
      </c>
      <c r="C944" s="3" t="s">
        <v>756</v>
      </c>
      <c r="D944" s="3" t="s">
        <v>757</v>
      </c>
      <c r="E944" s="3" t="s">
        <v>59</v>
      </c>
      <c r="F944" s="3" t="s">
        <v>68</v>
      </c>
      <c r="G944" s="3" t="s">
        <v>128</v>
      </c>
      <c r="H944" s="3" t="s">
        <v>758</v>
      </c>
    </row>
    <row r="945" spans="1:8" s="4" customFormat="1" ht="26.25" x14ac:dyDescent="0.25">
      <c r="A945" s="2">
        <v>7874</v>
      </c>
      <c r="B945" s="3" t="s">
        <v>807</v>
      </c>
      <c r="C945" s="3" t="s">
        <v>27</v>
      </c>
      <c r="D945" s="3" t="s">
        <v>9</v>
      </c>
      <c r="E945" s="3" t="s">
        <v>178</v>
      </c>
      <c r="F945" s="3" t="s">
        <v>11</v>
      </c>
      <c r="G945" s="3" t="s">
        <v>128</v>
      </c>
      <c r="H945" s="3" t="s">
        <v>808</v>
      </c>
    </row>
    <row r="946" spans="1:8" s="4" customFormat="1" ht="26.25" x14ac:dyDescent="0.25">
      <c r="A946" s="2">
        <v>10021</v>
      </c>
      <c r="B946" s="3" t="s">
        <v>828</v>
      </c>
      <c r="C946" s="3" t="s">
        <v>358</v>
      </c>
      <c r="D946" s="3" t="s">
        <v>9</v>
      </c>
      <c r="E946" s="3" t="s">
        <v>28</v>
      </c>
      <c r="F946" s="3" t="s">
        <v>11</v>
      </c>
      <c r="G946" s="3" t="s">
        <v>128</v>
      </c>
      <c r="H946" s="3" t="s">
        <v>758</v>
      </c>
    </row>
    <row r="947" spans="1:8" s="4" customFormat="1" ht="26.25" x14ac:dyDescent="0.25">
      <c r="A947" s="2">
        <v>9304</v>
      </c>
      <c r="B947" s="3" t="s">
        <v>837</v>
      </c>
      <c r="C947" s="3" t="s">
        <v>336</v>
      </c>
      <c r="D947" s="3" t="s">
        <v>9</v>
      </c>
      <c r="E947" s="3" t="s">
        <v>10</v>
      </c>
      <c r="F947" s="3" t="s">
        <v>11</v>
      </c>
      <c r="G947" s="3" t="s">
        <v>128</v>
      </c>
      <c r="H947" s="3" t="s">
        <v>518</v>
      </c>
    </row>
    <row r="948" spans="1:8" s="4" customFormat="1" ht="26.25" x14ac:dyDescent="0.25">
      <c r="A948" s="2">
        <v>13394</v>
      </c>
      <c r="B948" s="3" t="s">
        <v>864</v>
      </c>
      <c r="C948" s="3" t="s">
        <v>745</v>
      </c>
      <c r="D948" s="3" t="s">
        <v>22</v>
      </c>
      <c r="E948" s="3" t="s">
        <v>23</v>
      </c>
      <c r="F948" s="3" t="s">
        <v>11</v>
      </c>
      <c r="G948" s="3" t="s">
        <v>128</v>
      </c>
      <c r="H948" s="3" t="s">
        <v>808</v>
      </c>
    </row>
    <row r="949" spans="1:8" s="4" customFormat="1" ht="26.25" x14ac:dyDescent="0.25">
      <c r="A949" s="2">
        <v>6041</v>
      </c>
      <c r="B949" s="3" t="s">
        <v>874</v>
      </c>
      <c r="C949" s="3" t="s">
        <v>94</v>
      </c>
      <c r="D949" s="3" t="s">
        <v>9</v>
      </c>
      <c r="E949" s="3" t="s">
        <v>143</v>
      </c>
      <c r="F949" s="3" t="s">
        <v>11</v>
      </c>
      <c r="G949" s="3" t="s">
        <v>128</v>
      </c>
      <c r="H949" s="3" t="s">
        <v>466</v>
      </c>
    </row>
    <row r="950" spans="1:8" s="4" customFormat="1" ht="39" x14ac:dyDescent="0.25">
      <c r="A950" s="2">
        <v>9121</v>
      </c>
      <c r="B950" s="3" t="s">
        <v>880</v>
      </c>
      <c r="C950" s="3" t="s">
        <v>326</v>
      </c>
      <c r="D950" s="3" t="s">
        <v>9</v>
      </c>
      <c r="E950" s="3" t="s">
        <v>41</v>
      </c>
      <c r="F950" s="3" t="s">
        <v>24</v>
      </c>
      <c r="G950" s="3" t="s">
        <v>128</v>
      </c>
      <c r="H950" s="3" t="s">
        <v>253</v>
      </c>
    </row>
    <row r="951" spans="1:8" s="4" customFormat="1" ht="26.25" x14ac:dyDescent="0.25">
      <c r="A951" s="2">
        <v>8959</v>
      </c>
      <c r="B951" s="3" t="s">
        <v>922</v>
      </c>
      <c r="C951" s="3" t="s">
        <v>214</v>
      </c>
      <c r="D951" s="3" t="s">
        <v>9</v>
      </c>
      <c r="E951" s="3" t="s">
        <v>67</v>
      </c>
      <c r="F951" s="3" t="s">
        <v>68</v>
      </c>
      <c r="G951" s="3" t="s">
        <v>128</v>
      </c>
      <c r="H951" s="3" t="s">
        <v>518</v>
      </c>
    </row>
    <row r="952" spans="1:8" s="4" customFormat="1" ht="26.25" x14ac:dyDescent="0.25">
      <c r="A952" s="2">
        <v>9241</v>
      </c>
      <c r="B952" s="3" t="s">
        <v>971</v>
      </c>
      <c r="C952" s="3" t="s">
        <v>246</v>
      </c>
      <c r="D952" s="3" t="s">
        <v>9</v>
      </c>
      <c r="E952" s="3" t="s">
        <v>41</v>
      </c>
      <c r="F952" s="3" t="s">
        <v>11</v>
      </c>
      <c r="G952" s="3" t="s">
        <v>128</v>
      </c>
      <c r="H952" s="3" t="s">
        <v>149</v>
      </c>
    </row>
    <row r="953" spans="1:8" s="4" customFormat="1" ht="26.25" x14ac:dyDescent="0.25">
      <c r="A953" s="2">
        <v>9674</v>
      </c>
      <c r="B953" s="3" t="s">
        <v>990</v>
      </c>
      <c r="C953" s="3" t="s">
        <v>131</v>
      </c>
      <c r="D953" s="3" t="s">
        <v>9</v>
      </c>
      <c r="E953" s="3" t="s">
        <v>67</v>
      </c>
      <c r="F953" s="3" t="s">
        <v>33</v>
      </c>
      <c r="G953" s="3" t="s">
        <v>128</v>
      </c>
      <c r="H953" s="3" t="s">
        <v>518</v>
      </c>
    </row>
    <row r="954" spans="1:8" s="4" customFormat="1" ht="26.25" x14ac:dyDescent="0.25">
      <c r="A954" s="2">
        <v>13723</v>
      </c>
      <c r="B954" s="3" t="s">
        <v>993</v>
      </c>
      <c r="C954" s="3" t="s">
        <v>994</v>
      </c>
      <c r="D954" s="3" t="s">
        <v>757</v>
      </c>
      <c r="E954" s="3" t="s">
        <v>59</v>
      </c>
      <c r="F954" s="3" t="s">
        <v>68</v>
      </c>
      <c r="G954" s="3" t="s">
        <v>128</v>
      </c>
      <c r="H954" s="3" t="s">
        <v>758</v>
      </c>
    </row>
    <row r="955" spans="1:8" s="4" customFormat="1" ht="26.25" x14ac:dyDescent="0.25">
      <c r="A955" s="2">
        <v>10139</v>
      </c>
      <c r="B955" s="3" t="s">
        <v>1001</v>
      </c>
      <c r="C955" s="3" t="s">
        <v>238</v>
      </c>
      <c r="D955" s="3" t="s">
        <v>9</v>
      </c>
      <c r="E955" s="3" t="s">
        <v>383</v>
      </c>
      <c r="F955" s="3" t="s">
        <v>80</v>
      </c>
      <c r="G955" s="3" t="s">
        <v>128</v>
      </c>
      <c r="H955" s="3" t="s">
        <v>466</v>
      </c>
    </row>
    <row r="956" spans="1:8" s="4" customFormat="1" ht="39" x14ac:dyDescent="0.25">
      <c r="A956" s="2">
        <v>10163</v>
      </c>
      <c r="B956" s="3" t="s">
        <v>1011</v>
      </c>
      <c r="C956" s="3" t="s">
        <v>317</v>
      </c>
      <c r="D956" s="3" t="s">
        <v>9</v>
      </c>
      <c r="E956" s="3" t="s">
        <v>23</v>
      </c>
      <c r="F956" s="3" t="s">
        <v>11</v>
      </c>
      <c r="G956" s="3" t="s">
        <v>128</v>
      </c>
      <c r="H956" s="3" t="s">
        <v>490</v>
      </c>
    </row>
    <row r="957" spans="1:8" s="4" customFormat="1" ht="26.25" x14ac:dyDescent="0.25">
      <c r="A957" s="2">
        <v>7481</v>
      </c>
      <c r="B957" s="3" t="s">
        <v>1019</v>
      </c>
      <c r="C957" s="3" t="s">
        <v>219</v>
      </c>
      <c r="D957" s="3" t="s">
        <v>9</v>
      </c>
      <c r="E957" s="3" t="s">
        <v>120</v>
      </c>
      <c r="F957" s="3" t="s">
        <v>33</v>
      </c>
      <c r="G957" s="3" t="s">
        <v>128</v>
      </c>
      <c r="H957" s="3" t="s">
        <v>1020</v>
      </c>
    </row>
    <row r="958" spans="1:8" s="4" customFormat="1" ht="26.25" x14ac:dyDescent="0.25">
      <c r="A958" s="2">
        <v>8857</v>
      </c>
      <c r="B958" s="3" t="s">
        <v>1036</v>
      </c>
      <c r="C958" s="3" t="s">
        <v>259</v>
      </c>
      <c r="D958" s="3" t="s">
        <v>9</v>
      </c>
      <c r="E958" s="3" t="s">
        <v>28</v>
      </c>
      <c r="F958" s="3" t="s">
        <v>24</v>
      </c>
      <c r="G958" s="3" t="s">
        <v>128</v>
      </c>
      <c r="H958" s="3" t="s">
        <v>565</v>
      </c>
    </row>
    <row r="959" spans="1:8" s="4" customFormat="1" ht="39" x14ac:dyDescent="0.25">
      <c r="A959" s="2">
        <v>7329</v>
      </c>
      <c r="B959" s="3" t="s">
        <v>1058</v>
      </c>
      <c r="C959" s="3" t="s">
        <v>58</v>
      </c>
      <c r="D959" s="3" t="s">
        <v>9</v>
      </c>
      <c r="E959" s="3" t="s">
        <v>143</v>
      </c>
      <c r="F959" s="3" t="s">
        <v>24</v>
      </c>
      <c r="G959" s="3" t="s">
        <v>128</v>
      </c>
      <c r="H959" s="3" t="s">
        <v>253</v>
      </c>
    </row>
    <row r="960" spans="1:8" s="4" customFormat="1" ht="39" x14ac:dyDescent="0.25">
      <c r="A960" s="2">
        <v>11502</v>
      </c>
      <c r="B960" s="3" t="s">
        <v>1082</v>
      </c>
      <c r="C960" s="3" t="s">
        <v>49</v>
      </c>
      <c r="D960" s="3" t="s">
        <v>9</v>
      </c>
      <c r="E960" s="3" t="s">
        <v>99</v>
      </c>
      <c r="F960" s="3" t="s">
        <v>33</v>
      </c>
      <c r="G960" s="3" t="s">
        <v>128</v>
      </c>
      <c r="H960" s="3" t="s">
        <v>440</v>
      </c>
    </row>
    <row r="961" spans="1:8" s="4" customFormat="1" ht="26.25" x14ac:dyDescent="0.25">
      <c r="A961" s="2">
        <v>10087</v>
      </c>
      <c r="B961" s="3" t="s">
        <v>1100</v>
      </c>
      <c r="C961" s="3" t="s">
        <v>1101</v>
      </c>
      <c r="D961" s="3" t="s">
        <v>9</v>
      </c>
      <c r="E961" s="3" t="s">
        <v>28</v>
      </c>
      <c r="F961" s="3" t="s">
        <v>11</v>
      </c>
      <c r="G961" s="3" t="s">
        <v>128</v>
      </c>
      <c r="H961" s="3" t="s">
        <v>565</v>
      </c>
    </row>
    <row r="962" spans="1:8" s="4" customFormat="1" ht="26.25" x14ac:dyDescent="0.25">
      <c r="A962" s="2">
        <v>7533</v>
      </c>
      <c r="B962" s="3" t="s">
        <v>1120</v>
      </c>
      <c r="C962" s="3" t="s">
        <v>136</v>
      </c>
      <c r="D962" s="3" t="s">
        <v>9</v>
      </c>
      <c r="E962" s="3" t="s">
        <v>10</v>
      </c>
      <c r="F962" s="3" t="s">
        <v>24</v>
      </c>
      <c r="G962" s="3" t="s">
        <v>128</v>
      </c>
      <c r="H962" s="3" t="s">
        <v>565</v>
      </c>
    </row>
    <row r="963" spans="1:8" s="4" customFormat="1" ht="26.25" x14ac:dyDescent="0.25">
      <c r="A963" s="2">
        <v>23246</v>
      </c>
      <c r="B963" s="3" t="s">
        <v>1134</v>
      </c>
      <c r="C963" s="3" t="s">
        <v>1135</v>
      </c>
      <c r="D963" s="3" t="s">
        <v>9</v>
      </c>
      <c r="E963" s="3" t="s">
        <v>59</v>
      </c>
      <c r="F963" s="3" t="s">
        <v>68</v>
      </c>
      <c r="G963" s="3" t="s">
        <v>128</v>
      </c>
      <c r="H963" s="3" t="s">
        <v>263</v>
      </c>
    </row>
    <row r="964" spans="1:8" s="4" customFormat="1" ht="26.25" x14ac:dyDescent="0.25">
      <c r="A964" s="2">
        <v>8979</v>
      </c>
      <c r="B964" s="3" t="s">
        <v>1169</v>
      </c>
      <c r="C964" s="3" t="s">
        <v>1170</v>
      </c>
      <c r="D964" s="3" t="s">
        <v>9</v>
      </c>
      <c r="E964" s="3" t="s">
        <v>73</v>
      </c>
      <c r="F964" s="3" t="s">
        <v>11</v>
      </c>
      <c r="G964" s="3" t="s">
        <v>128</v>
      </c>
      <c r="H964" s="3" t="s">
        <v>466</v>
      </c>
    </row>
    <row r="965" spans="1:8" s="4" customFormat="1" ht="26.25" x14ac:dyDescent="0.25">
      <c r="A965" s="2">
        <v>10155</v>
      </c>
      <c r="B965" s="3" t="s">
        <v>1193</v>
      </c>
      <c r="C965" s="3" t="s">
        <v>54</v>
      </c>
      <c r="D965" s="3" t="s">
        <v>9</v>
      </c>
      <c r="E965" s="3" t="s">
        <v>10</v>
      </c>
      <c r="F965" s="3" t="s">
        <v>11</v>
      </c>
      <c r="G965" s="3" t="s">
        <v>128</v>
      </c>
      <c r="H965" s="3" t="s">
        <v>1020</v>
      </c>
    </row>
    <row r="966" spans="1:8" s="4" customFormat="1" ht="26.25" x14ac:dyDescent="0.25">
      <c r="A966" s="2">
        <v>70160</v>
      </c>
      <c r="B966" s="3" t="s">
        <v>1204</v>
      </c>
      <c r="C966" s="3" t="s">
        <v>8</v>
      </c>
      <c r="D966" s="3" t="s">
        <v>9</v>
      </c>
      <c r="E966" s="3" t="s">
        <v>23</v>
      </c>
      <c r="F966" s="3" t="s">
        <v>11</v>
      </c>
      <c r="G966" s="3" t="s">
        <v>128</v>
      </c>
      <c r="H966" s="3" t="s">
        <v>565</v>
      </c>
    </row>
    <row r="967" spans="1:8" s="4" customFormat="1" ht="26.25" x14ac:dyDescent="0.25">
      <c r="A967" s="2">
        <v>50041</v>
      </c>
      <c r="B967" s="3" t="s">
        <v>1208</v>
      </c>
      <c r="C967" s="3" t="s">
        <v>317</v>
      </c>
      <c r="D967" s="3" t="s">
        <v>22</v>
      </c>
      <c r="E967" s="3" t="s">
        <v>23</v>
      </c>
      <c r="F967" s="3" t="s">
        <v>11</v>
      </c>
      <c r="G967" s="3" t="s">
        <v>128</v>
      </c>
      <c r="H967" s="3" t="s">
        <v>518</v>
      </c>
    </row>
    <row r="968" spans="1:8" s="4" customFormat="1" ht="26.25" x14ac:dyDescent="0.25">
      <c r="A968" s="2">
        <v>50003</v>
      </c>
      <c r="B968" s="3" t="s">
        <v>1237</v>
      </c>
      <c r="C968" s="3" t="s">
        <v>423</v>
      </c>
      <c r="D968" s="3" t="s">
        <v>9</v>
      </c>
      <c r="E968" s="3" t="s">
        <v>59</v>
      </c>
      <c r="F968" s="3" t="s">
        <v>68</v>
      </c>
      <c r="G968" s="3" t="s">
        <v>128</v>
      </c>
      <c r="H968" s="3" t="s">
        <v>758</v>
      </c>
    </row>
    <row r="969" spans="1:8" s="4" customFormat="1" ht="26.25" x14ac:dyDescent="0.25">
      <c r="A969" s="2">
        <v>7244</v>
      </c>
      <c r="B969" s="3" t="s">
        <v>1240</v>
      </c>
      <c r="C969" s="3" t="s">
        <v>246</v>
      </c>
      <c r="D969" s="3" t="s">
        <v>9</v>
      </c>
      <c r="E969" s="3" t="s">
        <v>16</v>
      </c>
      <c r="F969" s="3" t="s">
        <v>17</v>
      </c>
      <c r="G969" s="3" t="s">
        <v>128</v>
      </c>
      <c r="H969" s="3" t="s">
        <v>565</v>
      </c>
    </row>
    <row r="970" spans="1:8" s="4" customFormat="1" ht="26.25" x14ac:dyDescent="0.25">
      <c r="A970" s="2">
        <v>9393</v>
      </c>
      <c r="B970" s="3" t="s">
        <v>1319</v>
      </c>
      <c r="C970" s="3" t="s">
        <v>1320</v>
      </c>
      <c r="D970" s="3" t="s">
        <v>9</v>
      </c>
      <c r="E970" s="3" t="s">
        <v>10</v>
      </c>
      <c r="F970" s="3" t="s">
        <v>11</v>
      </c>
      <c r="G970" s="3" t="s">
        <v>128</v>
      </c>
      <c r="H970" s="3" t="s">
        <v>565</v>
      </c>
    </row>
    <row r="971" spans="1:8" s="4" customFormat="1" ht="26.25" x14ac:dyDescent="0.25">
      <c r="A971" s="2">
        <v>8463</v>
      </c>
      <c r="B971" s="3" t="s">
        <v>1467</v>
      </c>
      <c r="C971" s="3" t="s">
        <v>1320</v>
      </c>
      <c r="D971" s="3" t="s">
        <v>9</v>
      </c>
      <c r="E971" s="3" t="s">
        <v>23</v>
      </c>
      <c r="F971" s="3" t="s">
        <v>11</v>
      </c>
      <c r="G971" s="3" t="s">
        <v>128</v>
      </c>
      <c r="H971" s="3" t="s">
        <v>149</v>
      </c>
    </row>
    <row r="972" spans="1:8" s="4" customFormat="1" ht="26.25" x14ac:dyDescent="0.25">
      <c r="A972" s="2">
        <v>10836</v>
      </c>
      <c r="B972" s="3" t="s">
        <v>1480</v>
      </c>
      <c r="C972" s="3" t="s">
        <v>226</v>
      </c>
      <c r="D972" s="3" t="s">
        <v>9</v>
      </c>
      <c r="E972" s="3" t="s">
        <v>23</v>
      </c>
      <c r="F972" s="3" t="s">
        <v>11</v>
      </c>
      <c r="G972" s="3" t="s">
        <v>128</v>
      </c>
      <c r="H972" s="3" t="s">
        <v>1020</v>
      </c>
    </row>
    <row r="973" spans="1:8" s="4" customFormat="1" ht="26.25" x14ac:dyDescent="0.25">
      <c r="A973" s="2">
        <v>6032</v>
      </c>
      <c r="B973" s="3" t="s">
        <v>1505</v>
      </c>
      <c r="C973" s="3" t="s">
        <v>1212</v>
      </c>
      <c r="D973" s="3" t="s">
        <v>9</v>
      </c>
      <c r="E973" s="3" t="s">
        <v>67</v>
      </c>
      <c r="F973" s="3" t="s">
        <v>33</v>
      </c>
      <c r="G973" s="3" t="s">
        <v>128</v>
      </c>
      <c r="H973" s="3" t="s">
        <v>1020</v>
      </c>
    </row>
    <row r="974" spans="1:8" s="4" customFormat="1" ht="39" x14ac:dyDescent="0.25">
      <c r="A974" s="2">
        <v>7312</v>
      </c>
      <c r="B974" s="3" t="s">
        <v>7</v>
      </c>
      <c r="C974" s="3" t="s">
        <v>8</v>
      </c>
      <c r="D974" s="3" t="s">
        <v>9</v>
      </c>
      <c r="E974" s="3" t="s">
        <v>10</v>
      </c>
      <c r="F974" s="3" t="s">
        <v>11</v>
      </c>
      <c r="G974" s="3" t="s">
        <v>12</v>
      </c>
      <c r="H974" s="3" t="s">
        <v>13</v>
      </c>
    </row>
    <row r="975" spans="1:8" s="4" customFormat="1" ht="39" x14ac:dyDescent="0.25">
      <c r="A975" s="2">
        <v>11836</v>
      </c>
      <c r="B975" s="3" t="s">
        <v>180</v>
      </c>
      <c r="C975" s="3" t="s">
        <v>156</v>
      </c>
      <c r="D975" s="3" t="s">
        <v>9</v>
      </c>
      <c r="E975" s="3" t="s">
        <v>23</v>
      </c>
      <c r="F975" s="3" t="s">
        <v>11</v>
      </c>
      <c r="G975" s="3" t="s">
        <v>12</v>
      </c>
      <c r="H975" s="3" t="s">
        <v>181</v>
      </c>
    </row>
    <row r="976" spans="1:8" s="4" customFormat="1" ht="26.25" x14ac:dyDescent="0.25">
      <c r="A976" s="2">
        <v>12095</v>
      </c>
      <c r="B976" s="3" t="s">
        <v>357</v>
      </c>
      <c r="C976" s="3" t="s">
        <v>358</v>
      </c>
      <c r="D976" s="3" t="s">
        <v>9</v>
      </c>
      <c r="E976" s="3" t="s">
        <v>23</v>
      </c>
      <c r="F976" s="3" t="s">
        <v>11</v>
      </c>
      <c r="G976" s="3" t="s">
        <v>12</v>
      </c>
      <c r="H976" s="3" t="s">
        <v>359</v>
      </c>
    </row>
    <row r="977" spans="1:8" s="4" customFormat="1" ht="39" x14ac:dyDescent="0.25">
      <c r="A977" s="2">
        <v>9742</v>
      </c>
      <c r="B977" s="3" t="s">
        <v>406</v>
      </c>
      <c r="C977" s="3" t="s">
        <v>186</v>
      </c>
      <c r="D977" s="3" t="s">
        <v>9</v>
      </c>
      <c r="E977" s="3" t="s">
        <v>178</v>
      </c>
      <c r="F977" s="3" t="s">
        <v>11</v>
      </c>
      <c r="G977" s="3" t="s">
        <v>12</v>
      </c>
      <c r="H977" s="3" t="s">
        <v>181</v>
      </c>
    </row>
    <row r="978" spans="1:8" s="4" customFormat="1" ht="26.25" x14ac:dyDescent="0.25">
      <c r="A978" s="2">
        <v>11602</v>
      </c>
      <c r="B978" s="3" t="s">
        <v>567</v>
      </c>
      <c r="C978" s="3" t="s">
        <v>317</v>
      </c>
      <c r="D978" s="3" t="s">
        <v>22</v>
      </c>
      <c r="E978" s="3" t="s">
        <v>23</v>
      </c>
      <c r="F978" s="3" t="s">
        <v>24</v>
      </c>
      <c r="G978" s="3" t="s">
        <v>12</v>
      </c>
      <c r="H978" s="3" t="s">
        <v>568</v>
      </c>
    </row>
    <row r="979" spans="1:8" s="4" customFormat="1" ht="26.25" x14ac:dyDescent="0.25">
      <c r="A979" s="2">
        <v>13040</v>
      </c>
      <c r="B979" s="3" t="s">
        <v>585</v>
      </c>
      <c r="C979" s="3" t="s">
        <v>586</v>
      </c>
      <c r="D979" s="3" t="s">
        <v>9</v>
      </c>
      <c r="E979" s="3" t="s">
        <v>23</v>
      </c>
      <c r="F979" s="3" t="s">
        <v>11</v>
      </c>
      <c r="G979" s="3" t="s">
        <v>12</v>
      </c>
      <c r="H979" s="3" t="s">
        <v>359</v>
      </c>
    </row>
    <row r="980" spans="1:8" s="4" customFormat="1" ht="39" x14ac:dyDescent="0.25">
      <c r="A980" s="2">
        <v>11289</v>
      </c>
      <c r="B980" s="3" t="s">
        <v>658</v>
      </c>
      <c r="C980" s="3" t="s">
        <v>659</v>
      </c>
      <c r="D980" s="3" t="s">
        <v>9</v>
      </c>
      <c r="E980" s="3" t="s">
        <v>28</v>
      </c>
      <c r="F980" s="3" t="s">
        <v>11</v>
      </c>
      <c r="G980" s="3" t="s">
        <v>12</v>
      </c>
      <c r="H980" s="3" t="s">
        <v>660</v>
      </c>
    </row>
    <row r="981" spans="1:8" s="4" customFormat="1" ht="26.25" x14ac:dyDescent="0.25">
      <c r="A981" s="2">
        <v>23608</v>
      </c>
      <c r="B981" s="3" t="s">
        <v>686</v>
      </c>
      <c r="C981" s="3" t="s">
        <v>688</v>
      </c>
      <c r="D981" s="3" t="s">
        <v>22</v>
      </c>
      <c r="E981" s="3" t="s">
        <v>23</v>
      </c>
      <c r="F981" s="3" t="s">
        <v>11</v>
      </c>
      <c r="G981" s="3" t="s">
        <v>12</v>
      </c>
      <c r="H981" s="3" t="s">
        <v>689</v>
      </c>
    </row>
    <row r="982" spans="1:8" s="4" customFormat="1" ht="26.25" x14ac:dyDescent="0.25">
      <c r="A982" s="2">
        <v>16827</v>
      </c>
      <c r="B982" s="3" t="s">
        <v>775</v>
      </c>
      <c r="C982" s="3" t="s">
        <v>205</v>
      </c>
      <c r="D982" s="3" t="s">
        <v>22</v>
      </c>
      <c r="E982" s="3" t="s">
        <v>23</v>
      </c>
      <c r="F982" s="3" t="s">
        <v>11</v>
      </c>
      <c r="G982" s="3" t="s">
        <v>12</v>
      </c>
      <c r="H982" s="3" t="s">
        <v>568</v>
      </c>
    </row>
    <row r="983" spans="1:8" s="4" customFormat="1" ht="39" x14ac:dyDescent="0.25">
      <c r="A983" s="2">
        <v>11692</v>
      </c>
      <c r="B983" s="3" t="s">
        <v>822</v>
      </c>
      <c r="C983" s="3" t="s">
        <v>669</v>
      </c>
      <c r="D983" s="3" t="s">
        <v>22</v>
      </c>
      <c r="E983" s="3" t="s">
        <v>23</v>
      </c>
      <c r="F983" s="3" t="s">
        <v>11</v>
      </c>
      <c r="G983" s="3" t="s">
        <v>12</v>
      </c>
      <c r="H983" s="3" t="s">
        <v>823</v>
      </c>
    </row>
    <row r="984" spans="1:8" s="4" customFormat="1" ht="39" x14ac:dyDescent="0.25">
      <c r="A984" s="2">
        <v>9698</v>
      </c>
      <c r="B984" s="3" t="s">
        <v>843</v>
      </c>
      <c r="C984" s="3" t="s">
        <v>54</v>
      </c>
      <c r="D984" s="3" t="s">
        <v>9</v>
      </c>
      <c r="E984" s="3" t="s">
        <v>10</v>
      </c>
      <c r="F984" s="3" t="s">
        <v>11</v>
      </c>
      <c r="G984" s="3" t="s">
        <v>12</v>
      </c>
      <c r="H984" s="3" t="s">
        <v>823</v>
      </c>
    </row>
    <row r="985" spans="1:8" s="4" customFormat="1" ht="39" x14ac:dyDescent="0.25">
      <c r="A985" s="2">
        <v>8782</v>
      </c>
      <c r="B985" s="3" t="s">
        <v>877</v>
      </c>
      <c r="C985" s="3" t="s">
        <v>54</v>
      </c>
      <c r="D985" s="3" t="s">
        <v>9</v>
      </c>
      <c r="E985" s="3" t="s">
        <v>41</v>
      </c>
      <c r="F985" s="3" t="s">
        <v>11</v>
      </c>
      <c r="G985" s="3" t="s">
        <v>12</v>
      </c>
      <c r="H985" s="3" t="s">
        <v>660</v>
      </c>
    </row>
    <row r="986" spans="1:8" s="4" customFormat="1" ht="39" x14ac:dyDescent="0.25">
      <c r="A986" s="2">
        <v>61406</v>
      </c>
      <c r="B986" s="3" t="s">
        <v>1067</v>
      </c>
      <c r="C986" s="3" t="s">
        <v>1068</v>
      </c>
      <c r="D986" s="3" t="s">
        <v>9</v>
      </c>
      <c r="E986" s="3" t="s">
        <v>23</v>
      </c>
      <c r="F986" s="3" t="s">
        <v>11</v>
      </c>
      <c r="G986" s="3" t="s">
        <v>12</v>
      </c>
      <c r="H986" s="3" t="s">
        <v>660</v>
      </c>
    </row>
    <row r="987" spans="1:8" s="4" customFormat="1" ht="26.25" x14ac:dyDescent="0.25">
      <c r="A987" s="2">
        <v>9749</v>
      </c>
      <c r="B987" s="3" t="s">
        <v>1142</v>
      </c>
      <c r="C987" s="3" t="s">
        <v>624</v>
      </c>
      <c r="D987" s="3" t="s">
        <v>9</v>
      </c>
      <c r="E987" s="3" t="s">
        <v>50</v>
      </c>
      <c r="F987" s="3" t="s">
        <v>80</v>
      </c>
      <c r="G987" s="3" t="s">
        <v>12</v>
      </c>
      <c r="H987" s="3" t="s">
        <v>1143</v>
      </c>
    </row>
    <row r="988" spans="1:8" s="4" customFormat="1" ht="39" x14ac:dyDescent="0.25">
      <c r="A988" s="2">
        <v>21684</v>
      </c>
      <c r="B988" s="3" t="s">
        <v>1157</v>
      </c>
      <c r="C988" s="3" t="s">
        <v>214</v>
      </c>
      <c r="D988" s="3" t="s">
        <v>9</v>
      </c>
      <c r="E988" s="3" t="s">
        <v>23</v>
      </c>
      <c r="F988" s="3" t="s">
        <v>11</v>
      </c>
      <c r="G988" s="3" t="s">
        <v>12</v>
      </c>
      <c r="H988" s="3" t="s">
        <v>181</v>
      </c>
    </row>
    <row r="989" spans="1:8" s="4" customFormat="1" ht="39" x14ac:dyDescent="0.25">
      <c r="A989" s="2">
        <v>8261</v>
      </c>
      <c r="B989" s="3" t="s">
        <v>1160</v>
      </c>
      <c r="C989" s="3" t="s">
        <v>1161</v>
      </c>
      <c r="D989" s="3" t="s">
        <v>9</v>
      </c>
      <c r="E989" s="3" t="s">
        <v>41</v>
      </c>
      <c r="F989" s="3" t="s">
        <v>11</v>
      </c>
      <c r="G989" s="3" t="s">
        <v>12</v>
      </c>
      <c r="H989" s="3" t="s">
        <v>13</v>
      </c>
    </row>
    <row r="990" spans="1:8" s="4" customFormat="1" ht="39" x14ac:dyDescent="0.25">
      <c r="A990" s="2">
        <v>10650</v>
      </c>
      <c r="B990" s="3" t="s">
        <v>1172</v>
      </c>
      <c r="C990" s="3" t="s">
        <v>1173</v>
      </c>
      <c r="D990" s="3" t="s">
        <v>9</v>
      </c>
      <c r="E990" s="3" t="s">
        <v>59</v>
      </c>
      <c r="F990" s="3" t="s">
        <v>33</v>
      </c>
      <c r="G990" s="3" t="s">
        <v>12</v>
      </c>
      <c r="H990" s="3" t="s">
        <v>181</v>
      </c>
    </row>
    <row r="991" spans="1:8" s="4" customFormat="1" ht="39" x14ac:dyDescent="0.25">
      <c r="A991" s="2">
        <v>9706</v>
      </c>
      <c r="B991" s="3" t="s">
        <v>1190</v>
      </c>
      <c r="C991" s="3" t="s">
        <v>1191</v>
      </c>
      <c r="D991" s="3" t="s">
        <v>9</v>
      </c>
      <c r="E991" s="3" t="s">
        <v>41</v>
      </c>
      <c r="F991" s="3" t="s">
        <v>11</v>
      </c>
      <c r="G991" s="3" t="s">
        <v>12</v>
      </c>
      <c r="H991" s="3" t="s">
        <v>823</v>
      </c>
    </row>
    <row r="992" spans="1:8" s="4" customFormat="1" ht="39" x14ac:dyDescent="0.25">
      <c r="A992" s="2">
        <v>11916</v>
      </c>
      <c r="B992" s="3" t="s">
        <v>1295</v>
      </c>
      <c r="C992" s="3" t="s">
        <v>1296</v>
      </c>
      <c r="D992" s="3" t="s">
        <v>9</v>
      </c>
      <c r="E992" s="3" t="s">
        <v>23</v>
      </c>
      <c r="F992" s="3" t="s">
        <v>11</v>
      </c>
      <c r="G992" s="3" t="s">
        <v>12</v>
      </c>
      <c r="H992" s="3" t="s">
        <v>660</v>
      </c>
    </row>
    <row r="993" spans="1:8" s="4" customFormat="1" ht="26.25" x14ac:dyDescent="0.25">
      <c r="A993" s="2">
        <v>9708</v>
      </c>
      <c r="B993" s="3" t="s">
        <v>1339</v>
      </c>
      <c r="C993" s="3" t="s">
        <v>1333</v>
      </c>
      <c r="D993" s="3" t="s">
        <v>9</v>
      </c>
      <c r="E993" s="3" t="s">
        <v>10</v>
      </c>
      <c r="F993" s="3" t="s">
        <v>11</v>
      </c>
      <c r="G993" s="3" t="s">
        <v>12</v>
      </c>
      <c r="H993" s="3" t="s">
        <v>1143</v>
      </c>
    </row>
    <row r="994" spans="1:8" s="4" customFormat="1" ht="39" x14ac:dyDescent="0.25">
      <c r="A994" s="2">
        <v>11917</v>
      </c>
      <c r="B994" s="3" t="s">
        <v>1346</v>
      </c>
      <c r="C994" s="3" t="s">
        <v>1347</v>
      </c>
      <c r="D994" s="3" t="s">
        <v>9</v>
      </c>
      <c r="E994" s="3" t="s">
        <v>59</v>
      </c>
      <c r="F994" s="3" t="s">
        <v>33</v>
      </c>
      <c r="G994" s="3" t="s">
        <v>12</v>
      </c>
      <c r="H994" s="3" t="s">
        <v>1348</v>
      </c>
    </row>
    <row r="995" spans="1:8" s="4" customFormat="1" ht="39" x14ac:dyDescent="0.25">
      <c r="A995" s="2">
        <v>8010</v>
      </c>
      <c r="B995" s="3" t="s">
        <v>1372</v>
      </c>
      <c r="C995" s="3" t="s">
        <v>179</v>
      </c>
      <c r="D995" s="3" t="s">
        <v>9</v>
      </c>
      <c r="E995" s="3" t="s">
        <v>50</v>
      </c>
      <c r="F995" s="3" t="s">
        <v>80</v>
      </c>
      <c r="G995" s="3" t="s">
        <v>12</v>
      </c>
      <c r="H995" s="3" t="s">
        <v>660</v>
      </c>
    </row>
    <row r="996" spans="1:8" s="4" customFormat="1" ht="39" x14ac:dyDescent="0.25">
      <c r="A996" s="2">
        <v>11153</v>
      </c>
      <c r="B996" s="3" t="s">
        <v>1372</v>
      </c>
      <c r="C996" s="3" t="s">
        <v>222</v>
      </c>
      <c r="D996" s="3" t="s">
        <v>22</v>
      </c>
      <c r="E996" s="3" t="s">
        <v>23</v>
      </c>
      <c r="F996" s="3" t="s">
        <v>11</v>
      </c>
      <c r="G996" s="3" t="s">
        <v>12</v>
      </c>
      <c r="H996" s="3" t="s">
        <v>13</v>
      </c>
    </row>
    <row r="997" spans="1:8" s="4" customFormat="1" ht="51.75" x14ac:dyDescent="0.25">
      <c r="A997" s="2">
        <v>9037</v>
      </c>
      <c r="B997" s="3" t="s">
        <v>169</v>
      </c>
      <c r="C997" s="3" t="s">
        <v>170</v>
      </c>
      <c r="D997" s="3" t="s">
        <v>9</v>
      </c>
      <c r="E997" s="3" t="s">
        <v>41</v>
      </c>
      <c r="F997" s="3" t="s">
        <v>24</v>
      </c>
      <c r="G997" s="3" t="s">
        <v>171</v>
      </c>
      <c r="H997" s="3" t="s">
        <v>172</v>
      </c>
    </row>
    <row r="998" spans="1:8" s="4" customFormat="1" ht="26.25" x14ac:dyDescent="0.25">
      <c r="A998" s="2">
        <v>7729</v>
      </c>
      <c r="B998" s="3" t="s">
        <v>213</v>
      </c>
      <c r="C998" s="3" t="s">
        <v>156</v>
      </c>
      <c r="D998" s="3" t="s">
        <v>9</v>
      </c>
      <c r="E998" s="3" t="s">
        <v>120</v>
      </c>
      <c r="F998" s="3" t="s">
        <v>68</v>
      </c>
      <c r="G998" s="3" t="s">
        <v>171</v>
      </c>
      <c r="H998" s="3" t="s">
        <v>216</v>
      </c>
    </row>
    <row r="999" spans="1:8" s="4" customFormat="1" ht="51.75" x14ac:dyDescent="0.25">
      <c r="A999" s="2">
        <v>7998</v>
      </c>
      <c r="B999" s="3" t="s">
        <v>328</v>
      </c>
      <c r="C999" s="3" t="s">
        <v>40</v>
      </c>
      <c r="D999" s="3" t="s">
        <v>9</v>
      </c>
      <c r="E999" s="3" t="s">
        <v>206</v>
      </c>
      <c r="F999" s="3" t="s">
        <v>68</v>
      </c>
      <c r="G999" s="3" t="s">
        <v>171</v>
      </c>
      <c r="H999" s="3" t="s">
        <v>172</v>
      </c>
    </row>
    <row r="1000" spans="1:8" s="4" customFormat="1" ht="26.25" x14ac:dyDescent="0.25">
      <c r="A1000" s="2">
        <v>7555</v>
      </c>
      <c r="B1000" s="3" t="s">
        <v>353</v>
      </c>
      <c r="C1000" s="3" t="s">
        <v>354</v>
      </c>
      <c r="D1000" s="3" t="s">
        <v>9</v>
      </c>
      <c r="E1000" s="3" t="s">
        <v>143</v>
      </c>
      <c r="F1000" s="3" t="s">
        <v>24</v>
      </c>
      <c r="G1000" s="3" t="s">
        <v>171</v>
      </c>
      <c r="H1000" s="3" t="s">
        <v>355</v>
      </c>
    </row>
    <row r="1001" spans="1:8" s="4" customFormat="1" ht="51.75" x14ac:dyDescent="0.25">
      <c r="A1001" s="2">
        <v>9622</v>
      </c>
      <c r="B1001" s="3" t="s">
        <v>369</v>
      </c>
      <c r="C1001" s="3" t="s">
        <v>136</v>
      </c>
      <c r="D1001" s="3" t="s">
        <v>9</v>
      </c>
      <c r="E1001" s="3" t="s">
        <v>10</v>
      </c>
      <c r="F1001" s="3" t="s">
        <v>24</v>
      </c>
      <c r="G1001" s="3" t="s">
        <v>171</v>
      </c>
      <c r="H1001" s="3" t="s">
        <v>172</v>
      </c>
    </row>
    <row r="1002" spans="1:8" s="4" customFormat="1" ht="26.25" x14ac:dyDescent="0.25">
      <c r="A1002" s="2">
        <v>20947</v>
      </c>
      <c r="B1002" s="3" t="s">
        <v>369</v>
      </c>
      <c r="C1002" s="3" t="s">
        <v>125</v>
      </c>
      <c r="D1002" s="3" t="s">
        <v>9</v>
      </c>
      <c r="E1002" s="3" t="s">
        <v>189</v>
      </c>
      <c r="F1002" s="3" t="s">
        <v>17</v>
      </c>
      <c r="G1002" s="3" t="s">
        <v>171</v>
      </c>
      <c r="H1002" s="3" t="s">
        <v>370</v>
      </c>
    </row>
    <row r="1003" spans="1:8" s="4" customFormat="1" ht="26.25" x14ac:dyDescent="0.25">
      <c r="A1003" s="2">
        <v>20973</v>
      </c>
      <c r="B1003" s="3" t="s">
        <v>443</v>
      </c>
      <c r="C1003" s="3" t="s">
        <v>410</v>
      </c>
      <c r="D1003" s="3" t="s">
        <v>9</v>
      </c>
      <c r="E1003" s="3" t="s">
        <v>23</v>
      </c>
      <c r="F1003" s="3" t="s">
        <v>24</v>
      </c>
      <c r="G1003" s="3" t="s">
        <v>171</v>
      </c>
      <c r="H1003" s="3" t="s">
        <v>370</v>
      </c>
    </row>
    <row r="1004" spans="1:8" s="4" customFormat="1" ht="51.75" x14ac:dyDescent="0.25">
      <c r="A1004" s="2">
        <v>8889</v>
      </c>
      <c r="B1004" s="3" t="s">
        <v>496</v>
      </c>
      <c r="C1004" s="3" t="s">
        <v>190</v>
      </c>
      <c r="D1004" s="3" t="s">
        <v>9</v>
      </c>
      <c r="E1004" s="3" t="s">
        <v>50</v>
      </c>
      <c r="F1004" s="3" t="s">
        <v>80</v>
      </c>
      <c r="G1004" s="3" t="s">
        <v>171</v>
      </c>
      <c r="H1004" s="3" t="s">
        <v>172</v>
      </c>
    </row>
    <row r="1005" spans="1:8" s="4" customFormat="1" ht="26.25" x14ac:dyDescent="0.25">
      <c r="A1005" s="2">
        <v>11224</v>
      </c>
      <c r="B1005" s="3" t="s">
        <v>504</v>
      </c>
      <c r="C1005" s="3" t="s">
        <v>505</v>
      </c>
      <c r="D1005" s="3" t="s">
        <v>9</v>
      </c>
      <c r="E1005" s="3" t="s">
        <v>99</v>
      </c>
      <c r="F1005" s="3" t="s">
        <v>68</v>
      </c>
      <c r="G1005" s="3" t="s">
        <v>171</v>
      </c>
      <c r="H1005" s="3" t="s">
        <v>370</v>
      </c>
    </row>
    <row r="1006" spans="1:8" s="4" customFormat="1" ht="51.75" x14ac:dyDescent="0.25">
      <c r="A1006" s="2">
        <v>10774</v>
      </c>
      <c r="B1006" s="3" t="s">
        <v>519</v>
      </c>
      <c r="C1006" s="3" t="s">
        <v>326</v>
      </c>
      <c r="D1006" s="3" t="s">
        <v>9</v>
      </c>
      <c r="E1006" s="3" t="s">
        <v>50</v>
      </c>
      <c r="F1006" s="3" t="s">
        <v>17</v>
      </c>
      <c r="G1006" s="3" t="s">
        <v>171</v>
      </c>
      <c r="H1006" s="3" t="s">
        <v>172</v>
      </c>
    </row>
    <row r="1007" spans="1:8" s="4" customFormat="1" ht="51.75" x14ac:dyDescent="0.25">
      <c r="A1007" s="2">
        <v>10721</v>
      </c>
      <c r="B1007" s="3" t="s">
        <v>569</v>
      </c>
      <c r="C1007" s="3" t="s">
        <v>347</v>
      </c>
      <c r="D1007" s="3" t="s">
        <v>9</v>
      </c>
      <c r="E1007" s="3" t="s">
        <v>23</v>
      </c>
      <c r="F1007" s="3" t="s">
        <v>11</v>
      </c>
      <c r="G1007" s="3" t="s">
        <v>171</v>
      </c>
      <c r="H1007" s="3" t="s">
        <v>172</v>
      </c>
    </row>
    <row r="1008" spans="1:8" s="4" customFormat="1" ht="51.75" x14ac:dyDescent="0.25">
      <c r="A1008" s="2">
        <v>7700</v>
      </c>
      <c r="B1008" s="3" t="s">
        <v>591</v>
      </c>
      <c r="C1008" s="3" t="s">
        <v>592</v>
      </c>
      <c r="D1008" s="3" t="s">
        <v>9</v>
      </c>
      <c r="E1008" s="3" t="s">
        <v>73</v>
      </c>
      <c r="F1008" s="3" t="s">
        <v>11</v>
      </c>
      <c r="G1008" s="3" t="s">
        <v>171</v>
      </c>
      <c r="H1008" s="3" t="s">
        <v>172</v>
      </c>
    </row>
    <row r="1009" spans="1:8" s="4" customFormat="1" ht="51.75" x14ac:dyDescent="0.25">
      <c r="A1009" s="2">
        <v>11803</v>
      </c>
      <c r="B1009" s="3" t="s">
        <v>613</v>
      </c>
      <c r="C1009" s="3" t="s">
        <v>614</v>
      </c>
      <c r="D1009" s="3" t="s">
        <v>9</v>
      </c>
      <c r="E1009" s="3" t="s">
        <v>23</v>
      </c>
      <c r="F1009" s="3" t="s">
        <v>24</v>
      </c>
      <c r="G1009" s="3" t="s">
        <v>171</v>
      </c>
      <c r="H1009" s="3" t="s">
        <v>172</v>
      </c>
    </row>
    <row r="1010" spans="1:8" s="4" customFormat="1" ht="51.75" x14ac:dyDescent="0.25">
      <c r="A1010" s="2">
        <v>11449</v>
      </c>
      <c r="B1010" s="3" t="s">
        <v>644</v>
      </c>
      <c r="C1010" s="3" t="s">
        <v>125</v>
      </c>
      <c r="D1010" s="3" t="s">
        <v>9</v>
      </c>
      <c r="E1010" s="3" t="s">
        <v>28</v>
      </c>
      <c r="F1010" s="3" t="s">
        <v>24</v>
      </c>
      <c r="G1010" s="3" t="s">
        <v>171</v>
      </c>
      <c r="H1010" s="3" t="s">
        <v>172</v>
      </c>
    </row>
    <row r="1011" spans="1:8" s="4" customFormat="1" ht="26.25" x14ac:dyDescent="0.25">
      <c r="A1011" s="2">
        <v>7550</v>
      </c>
      <c r="B1011" s="3" t="s">
        <v>694</v>
      </c>
      <c r="C1011" s="3" t="s">
        <v>695</v>
      </c>
      <c r="D1011" s="3" t="s">
        <v>9</v>
      </c>
      <c r="E1011" s="3" t="s">
        <v>59</v>
      </c>
      <c r="F1011" s="3" t="s">
        <v>68</v>
      </c>
      <c r="G1011" s="3" t="s">
        <v>171</v>
      </c>
      <c r="H1011" s="3" t="s">
        <v>370</v>
      </c>
    </row>
    <row r="1012" spans="1:8" s="4" customFormat="1" ht="26.25" x14ac:dyDescent="0.25">
      <c r="A1012" s="2">
        <v>8206</v>
      </c>
      <c r="B1012" s="3" t="s">
        <v>697</v>
      </c>
      <c r="C1012" s="3" t="s">
        <v>232</v>
      </c>
      <c r="D1012" s="3" t="s">
        <v>9</v>
      </c>
      <c r="E1012" s="3" t="s">
        <v>143</v>
      </c>
      <c r="F1012" s="3" t="s">
        <v>24</v>
      </c>
      <c r="G1012" s="3" t="s">
        <v>171</v>
      </c>
      <c r="H1012" s="3" t="s">
        <v>355</v>
      </c>
    </row>
    <row r="1013" spans="1:8" s="4" customFormat="1" ht="51.75" x14ac:dyDescent="0.25">
      <c r="A1013" s="2">
        <v>11039</v>
      </c>
      <c r="B1013" s="3" t="s">
        <v>730</v>
      </c>
      <c r="C1013" s="3" t="s">
        <v>731</v>
      </c>
      <c r="D1013" s="3" t="s">
        <v>9</v>
      </c>
      <c r="E1013" s="3" t="s">
        <v>28</v>
      </c>
      <c r="F1013" s="3" t="s">
        <v>24</v>
      </c>
      <c r="G1013" s="3" t="s">
        <v>171</v>
      </c>
      <c r="H1013" s="3" t="s">
        <v>172</v>
      </c>
    </row>
    <row r="1014" spans="1:8" s="4" customFormat="1" ht="51.75" x14ac:dyDescent="0.25">
      <c r="A1014" s="2">
        <v>10831</v>
      </c>
      <c r="B1014" s="3" t="s">
        <v>868</v>
      </c>
      <c r="C1014" s="3" t="s">
        <v>366</v>
      </c>
      <c r="D1014" s="3" t="s">
        <v>9</v>
      </c>
      <c r="E1014" s="3" t="s">
        <v>28</v>
      </c>
      <c r="F1014" s="3" t="s">
        <v>24</v>
      </c>
      <c r="G1014" s="3" t="s">
        <v>171</v>
      </c>
      <c r="H1014" s="3" t="s">
        <v>172</v>
      </c>
    </row>
    <row r="1015" spans="1:8" s="4" customFormat="1" ht="26.25" x14ac:dyDescent="0.25">
      <c r="A1015" s="2">
        <v>7561</v>
      </c>
      <c r="B1015" s="3" t="s">
        <v>875</v>
      </c>
      <c r="C1015" s="3" t="s">
        <v>246</v>
      </c>
      <c r="D1015" s="3" t="s">
        <v>9</v>
      </c>
      <c r="E1015" s="3" t="s">
        <v>143</v>
      </c>
      <c r="F1015" s="3" t="s">
        <v>24</v>
      </c>
      <c r="G1015" s="3" t="s">
        <v>171</v>
      </c>
      <c r="H1015" s="3" t="s">
        <v>355</v>
      </c>
    </row>
    <row r="1016" spans="1:8" s="4" customFormat="1" ht="26.25" x14ac:dyDescent="0.25">
      <c r="A1016" s="2">
        <v>10933</v>
      </c>
      <c r="B1016" s="3" t="s">
        <v>938</v>
      </c>
      <c r="C1016" s="3" t="s">
        <v>54</v>
      </c>
      <c r="D1016" s="3" t="s">
        <v>9</v>
      </c>
      <c r="E1016" s="3" t="s">
        <v>23</v>
      </c>
      <c r="F1016" s="3" t="s">
        <v>24</v>
      </c>
      <c r="G1016" s="3" t="s">
        <v>171</v>
      </c>
      <c r="H1016" s="3" t="s">
        <v>355</v>
      </c>
    </row>
    <row r="1017" spans="1:8" ht="26.25" x14ac:dyDescent="0.25">
      <c r="A1017" s="2">
        <v>11826</v>
      </c>
      <c r="B1017" s="3" t="s">
        <v>983</v>
      </c>
      <c r="C1017" s="3" t="s">
        <v>156</v>
      </c>
      <c r="D1017" s="3" t="s">
        <v>9</v>
      </c>
      <c r="E1017" s="3" t="s">
        <v>23</v>
      </c>
      <c r="F1017" s="3" t="s">
        <v>24</v>
      </c>
      <c r="G1017" s="3" t="s">
        <v>171</v>
      </c>
      <c r="H1017" s="3" t="s">
        <v>355</v>
      </c>
    </row>
    <row r="1018" spans="1:8" ht="26.25" x14ac:dyDescent="0.25">
      <c r="A1018" s="2">
        <v>10588</v>
      </c>
      <c r="B1018" s="3" t="s">
        <v>1045</v>
      </c>
      <c r="C1018" s="3" t="s">
        <v>548</v>
      </c>
      <c r="D1018" s="3" t="s">
        <v>9</v>
      </c>
      <c r="E1018" s="3" t="s">
        <v>23</v>
      </c>
      <c r="F1018" s="3" t="s">
        <v>24</v>
      </c>
      <c r="G1018" s="3" t="s">
        <v>171</v>
      </c>
      <c r="H1018" s="3" t="s">
        <v>216</v>
      </c>
    </row>
    <row r="1019" spans="1:8" ht="51.75" x14ac:dyDescent="0.25">
      <c r="A1019" s="2">
        <v>8272</v>
      </c>
      <c r="B1019" s="3" t="s">
        <v>1059</v>
      </c>
      <c r="C1019" s="3" t="s">
        <v>425</v>
      </c>
      <c r="D1019" s="3" t="s">
        <v>9</v>
      </c>
      <c r="E1019" s="3" t="s">
        <v>73</v>
      </c>
      <c r="F1019" s="3" t="s">
        <v>24</v>
      </c>
      <c r="G1019" s="3" t="s">
        <v>171</v>
      </c>
      <c r="H1019" s="3" t="s">
        <v>172</v>
      </c>
    </row>
    <row r="1020" spans="1:8" ht="51.75" x14ac:dyDescent="0.25">
      <c r="A1020" s="2">
        <v>11899</v>
      </c>
      <c r="B1020" s="3" t="s">
        <v>1088</v>
      </c>
      <c r="C1020" s="3" t="s">
        <v>184</v>
      </c>
      <c r="D1020" s="3" t="s">
        <v>9</v>
      </c>
      <c r="E1020" s="3" t="s">
        <v>189</v>
      </c>
      <c r="F1020" s="3" t="s">
        <v>17</v>
      </c>
      <c r="G1020" s="3" t="s">
        <v>171</v>
      </c>
      <c r="H1020" s="3" t="s">
        <v>172</v>
      </c>
    </row>
    <row r="1021" spans="1:8" ht="51.75" x14ac:dyDescent="0.25">
      <c r="A1021" s="2">
        <v>10830</v>
      </c>
      <c r="B1021" s="3" t="s">
        <v>1133</v>
      </c>
      <c r="C1021" s="3" t="s">
        <v>335</v>
      </c>
      <c r="D1021" s="3" t="s">
        <v>9</v>
      </c>
      <c r="E1021" s="3" t="s">
        <v>28</v>
      </c>
      <c r="F1021" s="3" t="s">
        <v>24</v>
      </c>
      <c r="G1021" s="3" t="s">
        <v>171</v>
      </c>
      <c r="H1021" s="3" t="s">
        <v>172</v>
      </c>
    </row>
    <row r="1022" spans="1:8" ht="26.25" x14ac:dyDescent="0.25">
      <c r="A1022" s="2">
        <v>10984</v>
      </c>
      <c r="B1022" s="3" t="s">
        <v>1179</v>
      </c>
      <c r="C1022" s="3" t="s">
        <v>58</v>
      </c>
      <c r="D1022" s="3" t="s">
        <v>9</v>
      </c>
      <c r="E1022" s="3" t="s">
        <v>23</v>
      </c>
      <c r="F1022" s="3" t="s">
        <v>24</v>
      </c>
      <c r="G1022" s="3" t="s">
        <v>171</v>
      </c>
      <c r="H1022" s="3" t="s">
        <v>370</v>
      </c>
    </row>
    <row r="1023" spans="1:8" ht="26.25" x14ac:dyDescent="0.25">
      <c r="A1023" s="2">
        <v>9549</v>
      </c>
      <c r="B1023" s="3" t="s">
        <v>1202</v>
      </c>
      <c r="C1023" s="3" t="s">
        <v>1203</v>
      </c>
      <c r="D1023" s="3" t="s">
        <v>9</v>
      </c>
      <c r="E1023" s="3" t="s">
        <v>73</v>
      </c>
      <c r="F1023" s="3" t="s">
        <v>24</v>
      </c>
      <c r="G1023" s="3" t="s">
        <v>171</v>
      </c>
      <c r="H1023" s="3" t="s">
        <v>355</v>
      </c>
    </row>
    <row r="1024" spans="1:8" ht="26.25" x14ac:dyDescent="0.25">
      <c r="A1024" s="2">
        <v>11490</v>
      </c>
      <c r="B1024" s="3" t="s">
        <v>1217</v>
      </c>
      <c r="C1024" s="3" t="s">
        <v>184</v>
      </c>
      <c r="D1024" s="3" t="s">
        <v>9</v>
      </c>
      <c r="E1024" s="3" t="s">
        <v>23</v>
      </c>
      <c r="F1024" s="3" t="s">
        <v>24</v>
      </c>
      <c r="G1024" s="3" t="s">
        <v>171</v>
      </c>
      <c r="H1024" s="3" t="s">
        <v>370</v>
      </c>
    </row>
    <row r="1025" spans="1:8" ht="26.25" x14ac:dyDescent="0.25">
      <c r="A1025" s="2">
        <v>7542</v>
      </c>
      <c r="B1025" s="3" t="s">
        <v>1247</v>
      </c>
      <c r="C1025" s="3" t="s">
        <v>308</v>
      </c>
      <c r="D1025" s="3" t="s">
        <v>9</v>
      </c>
      <c r="E1025" s="3" t="s">
        <v>28</v>
      </c>
      <c r="F1025" s="3" t="s">
        <v>24</v>
      </c>
      <c r="G1025" s="3" t="s">
        <v>171</v>
      </c>
      <c r="H1025" s="3" t="s">
        <v>355</v>
      </c>
    </row>
    <row r="1026" spans="1:8" ht="26.25" x14ac:dyDescent="0.25">
      <c r="A1026" s="2">
        <v>11169</v>
      </c>
      <c r="B1026" s="3" t="s">
        <v>1313</v>
      </c>
      <c r="C1026" s="3" t="s">
        <v>1314</v>
      </c>
      <c r="D1026" s="3" t="s">
        <v>9</v>
      </c>
      <c r="E1026" s="3" t="s">
        <v>23</v>
      </c>
      <c r="F1026" s="3" t="s">
        <v>24</v>
      </c>
      <c r="G1026" s="3" t="s">
        <v>171</v>
      </c>
      <c r="H1026" s="3" t="s">
        <v>355</v>
      </c>
    </row>
    <row r="1027" spans="1:8" ht="26.25" x14ac:dyDescent="0.25">
      <c r="A1027" s="2">
        <v>11838</v>
      </c>
      <c r="B1027" s="3" t="s">
        <v>1332</v>
      </c>
      <c r="C1027" s="3" t="s">
        <v>1333</v>
      </c>
      <c r="D1027" s="3" t="s">
        <v>9</v>
      </c>
      <c r="E1027" s="3" t="s">
        <v>23</v>
      </c>
      <c r="F1027" s="3" t="s">
        <v>24</v>
      </c>
      <c r="G1027" s="3" t="s">
        <v>171</v>
      </c>
      <c r="H1027" s="3" t="s">
        <v>370</v>
      </c>
    </row>
    <row r="1028" spans="1:8" ht="26.25" x14ac:dyDescent="0.25">
      <c r="A1028" s="2">
        <v>11176</v>
      </c>
      <c r="B1028" s="3" t="s">
        <v>1358</v>
      </c>
      <c r="C1028" s="3" t="s">
        <v>198</v>
      </c>
      <c r="D1028" s="3" t="s">
        <v>9</v>
      </c>
      <c r="E1028" s="3" t="s">
        <v>28</v>
      </c>
      <c r="F1028" s="3" t="s">
        <v>24</v>
      </c>
      <c r="G1028" s="3" t="s">
        <v>171</v>
      </c>
      <c r="H1028" s="3" t="s">
        <v>355</v>
      </c>
    </row>
    <row r="1029" spans="1:8" ht="26.25" x14ac:dyDescent="0.25">
      <c r="A1029" s="2">
        <v>10870</v>
      </c>
      <c r="B1029" s="3" t="s">
        <v>1368</v>
      </c>
      <c r="C1029" s="3" t="s">
        <v>712</v>
      </c>
      <c r="D1029" s="3" t="s">
        <v>9</v>
      </c>
      <c r="E1029" s="3" t="s">
        <v>23</v>
      </c>
      <c r="F1029" s="3" t="s">
        <v>24</v>
      </c>
      <c r="G1029" s="3" t="s">
        <v>171</v>
      </c>
      <c r="H1029" s="3" t="s">
        <v>355</v>
      </c>
    </row>
    <row r="1030" spans="1:8" ht="51.75" x14ac:dyDescent="0.25">
      <c r="A1030" s="2">
        <v>11257</v>
      </c>
      <c r="B1030" s="3" t="s">
        <v>1396</v>
      </c>
      <c r="C1030" s="3" t="s">
        <v>1026</v>
      </c>
      <c r="D1030" s="3" t="s">
        <v>9</v>
      </c>
      <c r="E1030" s="3" t="s">
        <v>28</v>
      </c>
      <c r="F1030" s="3" t="s">
        <v>24</v>
      </c>
      <c r="G1030" s="3" t="s">
        <v>171</v>
      </c>
      <c r="H1030" s="3" t="s">
        <v>172</v>
      </c>
    </row>
    <row r="1031" spans="1:8" ht="51.75" x14ac:dyDescent="0.25">
      <c r="A1031" s="2">
        <v>10430</v>
      </c>
      <c r="B1031" s="3" t="s">
        <v>1399</v>
      </c>
      <c r="C1031" s="3" t="s">
        <v>170</v>
      </c>
      <c r="D1031" s="3" t="s">
        <v>9</v>
      </c>
      <c r="E1031" s="3" t="s">
        <v>59</v>
      </c>
      <c r="F1031" s="3" t="s">
        <v>68</v>
      </c>
      <c r="G1031" s="3" t="s">
        <v>171</v>
      </c>
      <c r="H1031" s="3" t="s">
        <v>172</v>
      </c>
    </row>
    <row r="1032" spans="1:8" s="4" customFormat="1" ht="26.25" x14ac:dyDescent="0.25">
      <c r="A1032" s="2">
        <v>6028</v>
      </c>
      <c r="B1032" s="3" t="s">
        <v>1419</v>
      </c>
      <c r="C1032" s="3" t="s">
        <v>190</v>
      </c>
      <c r="D1032" s="3" t="s">
        <v>9</v>
      </c>
      <c r="E1032" s="3" t="s">
        <v>73</v>
      </c>
      <c r="F1032" s="3" t="s">
        <v>24</v>
      </c>
      <c r="G1032" s="3" t="s">
        <v>171</v>
      </c>
      <c r="H1032" s="3" t="s">
        <v>355</v>
      </c>
    </row>
    <row r="1033" spans="1:8" s="4" customFormat="1" ht="51.75" x14ac:dyDescent="0.25">
      <c r="A1033" s="2">
        <v>11806</v>
      </c>
      <c r="B1033" s="3" t="s">
        <v>1430</v>
      </c>
      <c r="C1033" s="3" t="s">
        <v>401</v>
      </c>
      <c r="D1033" s="3" t="s">
        <v>9</v>
      </c>
      <c r="E1033" s="3" t="s">
        <v>23</v>
      </c>
      <c r="F1033" s="3" t="s">
        <v>24</v>
      </c>
      <c r="G1033" s="3" t="s">
        <v>171</v>
      </c>
      <c r="H1033" s="3" t="s">
        <v>172</v>
      </c>
    </row>
    <row r="1034" spans="1:8" s="4" customFormat="1" ht="51.75" x14ac:dyDescent="0.25">
      <c r="A1034" s="2">
        <v>11898</v>
      </c>
      <c r="B1034" s="3" t="s">
        <v>1500</v>
      </c>
      <c r="C1034" s="3" t="s">
        <v>118</v>
      </c>
      <c r="D1034" s="3" t="s">
        <v>9</v>
      </c>
      <c r="E1034" s="3" t="s">
        <v>23</v>
      </c>
      <c r="F1034" s="3" t="s">
        <v>24</v>
      </c>
      <c r="G1034" s="3" t="s">
        <v>171</v>
      </c>
      <c r="H1034" s="3" t="s">
        <v>172</v>
      </c>
    </row>
    <row r="1035" spans="1:8" s="4" customFormat="1" ht="26.25" x14ac:dyDescent="0.25">
      <c r="A1035" s="2">
        <v>9592</v>
      </c>
      <c r="B1035" s="3" t="s">
        <v>1506</v>
      </c>
      <c r="C1035" s="3" t="s">
        <v>1507</v>
      </c>
      <c r="D1035" s="3" t="s">
        <v>9</v>
      </c>
      <c r="E1035" s="3" t="s">
        <v>206</v>
      </c>
      <c r="F1035" s="3" t="s">
        <v>68</v>
      </c>
      <c r="G1035" s="3" t="s">
        <v>171</v>
      </c>
      <c r="H1035" s="3" t="s">
        <v>370</v>
      </c>
    </row>
    <row r="1036" spans="1:8" s="4" customFormat="1" ht="26.25" x14ac:dyDescent="0.25">
      <c r="A1036" s="2">
        <v>6479</v>
      </c>
      <c r="B1036" s="3" t="s">
        <v>266</v>
      </c>
      <c r="C1036" s="3" t="s">
        <v>267</v>
      </c>
      <c r="D1036" s="3" t="s">
        <v>9</v>
      </c>
      <c r="E1036" s="3" t="s">
        <v>59</v>
      </c>
      <c r="F1036" s="3" t="s">
        <v>68</v>
      </c>
      <c r="G1036" s="3" t="s">
        <v>268</v>
      </c>
      <c r="H1036" s="3" t="s">
        <v>268</v>
      </c>
    </row>
    <row r="1037" spans="1:8" s="4" customFormat="1" ht="26.25" x14ac:dyDescent="0.25">
      <c r="A1037" s="2">
        <v>9525</v>
      </c>
      <c r="B1037" s="3" t="s">
        <v>282</v>
      </c>
      <c r="C1037" s="3" t="s">
        <v>283</v>
      </c>
      <c r="D1037" s="3" t="s">
        <v>9</v>
      </c>
      <c r="E1037" s="3" t="s">
        <v>41</v>
      </c>
      <c r="F1037" s="3" t="s">
        <v>24</v>
      </c>
      <c r="G1037" s="3" t="s">
        <v>268</v>
      </c>
      <c r="H1037" s="3" t="s">
        <v>268</v>
      </c>
    </row>
    <row r="1038" spans="1:8" s="4" customFormat="1" ht="26.25" x14ac:dyDescent="0.25">
      <c r="A1038" s="2">
        <v>6734</v>
      </c>
      <c r="B1038" s="3" t="s">
        <v>533</v>
      </c>
      <c r="C1038" s="3" t="s">
        <v>350</v>
      </c>
      <c r="D1038" s="3" t="s">
        <v>9</v>
      </c>
      <c r="E1038" s="3" t="s">
        <v>178</v>
      </c>
      <c r="F1038" s="3" t="s">
        <v>24</v>
      </c>
      <c r="G1038" s="3" t="s">
        <v>268</v>
      </c>
      <c r="H1038" s="3" t="s">
        <v>268</v>
      </c>
    </row>
    <row r="1039" spans="1:8" s="4" customFormat="1" ht="26.25" x14ac:dyDescent="0.25">
      <c r="A1039" s="2">
        <v>6411</v>
      </c>
      <c r="B1039" s="3" t="s">
        <v>593</v>
      </c>
      <c r="C1039" s="3" t="s">
        <v>300</v>
      </c>
      <c r="D1039" s="3" t="s">
        <v>9</v>
      </c>
      <c r="E1039" s="3" t="s">
        <v>73</v>
      </c>
      <c r="F1039" s="3" t="s">
        <v>24</v>
      </c>
      <c r="G1039" s="3" t="s">
        <v>268</v>
      </c>
      <c r="H1039" s="3" t="s">
        <v>268</v>
      </c>
    </row>
    <row r="1040" spans="1:8" s="4" customFormat="1" ht="26.25" x14ac:dyDescent="0.25">
      <c r="A1040" s="2">
        <v>6724</v>
      </c>
      <c r="B1040" s="3" t="s">
        <v>661</v>
      </c>
      <c r="C1040" s="3" t="s">
        <v>350</v>
      </c>
      <c r="D1040" s="3" t="s">
        <v>9</v>
      </c>
      <c r="E1040" s="3" t="s">
        <v>73</v>
      </c>
      <c r="F1040" s="3" t="s">
        <v>24</v>
      </c>
      <c r="G1040" s="3" t="s">
        <v>268</v>
      </c>
      <c r="H1040" s="3" t="s">
        <v>268</v>
      </c>
    </row>
    <row r="1041" spans="1:8" s="4" customFormat="1" ht="26.25" x14ac:dyDescent="0.25">
      <c r="A1041" s="2">
        <v>9108</v>
      </c>
      <c r="B1041" s="3" t="s">
        <v>672</v>
      </c>
      <c r="C1041" s="3" t="s">
        <v>184</v>
      </c>
      <c r="D1041" s="3" t="s">
        <v>9</v>
      </c>
      <c r="E1041" s="3" t="s">
        <v>206</v>
      </c>
      <c r="F1041" s="3" t="s">
        <v>68</v>
      </c>
      <c r="G1041" s="3" t="s">
        <v>268</v>
      </c>
      <c r="H1041" s="3" t="s">
        <v>268</v>
      </c>
    </row>
    <row r="1042" spans="1:8" s="4" customFormat="1" ht="26.25" x14ac:dyDescent="0.25">
      <c r="A1042" s="2">
        <v>7701</v>
      </c>
      <c r="B1042" s="3" t="s">
        <v>702</v>
      </c>
      <c r="C1042" s="3" t="s">
        <v>703</v>
      </c>
      <c r="D1042" s="3" t="s">
        <v>9</v>
      </c>
      <c r="E1042" s="3" t="s">
        <v>67</v>
      </c>
      <c r="F1042" s="3" t="s">
        <v>68</v>
      </c>
      <c r="G1042" s="3" t="s">
        <v>268</v>
      </c>
      <c r="H1042" s="3" t="s">
        <v>268</v>
      </c>
    </row>
    <row r="1043" spans="1:8" s="4" customFormat="1" ht="26.25" x14ac:dyDescent="0.25">
      <c r="A1043" s="2">
        <v>7989</v>
      </c>
      <c r="B1043" s="3" t="s">
        <v>740</v>
      </c>
      <c r="C1043" s="3" t="s">
        <v>49</v>
      </c>
      <c r="D1043" s="3" t="s">
        <v>9</v>
      </c>
      <c r="E1043" s="3" t="s">
        <v>23</v>
      </c>
      <c r="F1043" s="3" t="s">
        <v>24</v>
      </c>
      <c r="G1043" s="3" t="s">
        <v>268</v>
      </c>
      <c r="H1043" s="3" t="s">
        <v>268</v>
      </c>
    </row>
    <row r="1044" spans="1:8" s="4" customFormat="1" ht="26.25" x14ac:dyDescent="0.25">
      <c r="A1044" s="2">
        <v>11974</v>
      </c>
      <c r="B1044" s="3" t="s">
        <v>743</v>
      </c>
      <c r="C1044" s="3" t="s">
        <v>170</v>
      </c>
      <c r="D1044" s="3" t="s">
        <v>9</v>
      </c>
      <c r="E1044" s="3" t="s">
        <v>23</v>
      </c>
      <c r="F1044" s="3" t="s">
        <v>24</v>
      </c>
      <c r="G1044" s="3" t="s">
        <v>268</v>
      </c>
      <c r="H1044" s="3" t="s">
        <v>268</v>
      </c>
    </row>
    <row r="1045" spans="1:8" s="4" customFormat="1" ht="26.25" x14ac:dyDescent="0.25">
      <c r="A1045" s="2">
        <v>6518</v>
      </c>
      <c r="B1045" s="3" t="s">
        <v>1155</v>
      </c>
      <c r="C1045" s="3" t="s">
        <v>437</v>
      </c>
      <c r="D1045" s="3" t="s">
        <v>9</v>
      </c>
      <c r="E1045" s="3" t="s">
        <v>120</v>
      </c>
      <c r="F1045" s="3" t="s">
        <v>68</v>
      </c>
      <c r="G1045" s="3" t="s">
        <v>268</v>
      </c>
      <c r="H1045" s="3" t="s">
        <v>268</v>
      </c>
    </row>
    <row r="1046" spans="1:8" s="4" customFormat="1" x14ac:dyDescent="0.25">
      <c r="A1046" s="2">
        <v>13707</v>
      </c>
      <c r="B1046" s="3" t="s">
        <v>1189</v>
      </c>
      <c r="C1046" s="3" t="s">
        <v>177</v>
      </c>
      <c r="D1046" s="3" t="s">
        <v>9</v>
      </c>
      <c r="E1046" s="3" t="s">
        <v>383</v>
      </c>
      <c r="F1046" s="3" t="s">
        <v>17</v>
      </c>
      <c r="G1046" s="3" t="s">
        <v>268</v>
      </c>
      <c r="H1046" s="3" t="s">
        <v>268</v>
      </c>
    </row>
    <row r="1047" spans="1:8" s="4" customFormat="1" ht="26.25" x14ac:dyDescent="0.25">
      <c r="A1047" s="2">
        <v>13158</v>
      </c>
      <c r="B1047" s="3" t="s">
        <v>1394</v>
      </c>
      <c r="C1047" s="3" t="s">
        <v>267</v>
      </c>
      <c r="D1047" s="3" t="s">
        <v>9</v>
      </c>
      <c r="E1047" s="3" t="s">
        <v>23</v>
      </c>
      <c r="F1047" s="3" t="s">
        <v>24</v>
      </c>
      <c r="G1047" s="3" t="s">
        <v>268</v>
      </c>
      <c r="H1047" s="3" t="s">
        <v>268</v>
      </c>
    </row>
    <row r="1048" spans="1:8" s="4" customFormat="1" ht="26.25" x14ac:dyDescent="0.25">
      <c r="A1048" s="2">
        <v>80213</v>
      </c>
      <c r="B1048" s="3" t="s">
        <v>1395</v>
      </c>
      <c r="C1048" s="3" t="s">
        <v>317</v>
      </c>
      <c r="D1048" s="3" t="s">
        <v>9</v>
      </c>
      <c r="E1048" s="3" t="s">
        <v>99</v>
      </c>
      <c r="F1048" s="3" t="s">
        <v>68</v>
      </c>
      <c r="G1048" s="3" t="s">
        <v>268</v>
      </c>
      <c r="H1048" s="3" t="s">
        <v>268</v>
      </c>
    </row>
    <row r="1049" spans="1:8" s="4" customFormat="1" x14ac:dyDescent="0.25">
      <c r="A1049" s="2">
        <v>8596</v>
      </c>
      <c r="B1049" s="3" t="s">
        <v>1126</v>
      </c>
      <c r="C1049" s="3" t="s">
        <v>1127</v>
      </c>
      <c r="D1049" s="3" t="s">
        <v>9</v>
      </c>
      <c r="E1049" s="3" t="s">
        <v>143</v>
      </c>
      <c r="F1049" s="3" t="s">
        <v>11</v>
      </c>
      <c r="G1049" s="3" t="s">
        <v>1128</v>
      </c>
      <c r="H1049" s="3" t="s">
        <v>1129</v>
      </c>
    </row>
    <row r="1050" spans="1:8" s="4" customFormat="1" x14ac:dyDescent="0.25">
      <c r="A1050" s="2">
        <v>9485</v>
      </c>
      <c r="B1050" s="3" t="s">
        <v>1218</v>
      </c>
      <c r="C1050" s="3" t="s">
        <v>1219</v>
      </c>
      <c r="D1050" s="3" t="s">
        <v>9</v>
      </c>
      <c r="E1050" s="3" t="s">
        <v>41</v>
      </c>
      <c r="F1050" s="3" t="s">
        <v>11</v>
      </c>
      <c r="G1050" s="3" t="s">
        <v>1128</v>
      </c>
      <c r="H1050" s="3" t="s">
        <v>1129</v>
      </c>
    </row>
    <row r="1051" spans="1:8" s="4" customFormat="1" x14ac:dyDescent="0.25">
      <c r="A1051" s="2">
        <v>8603</v>
      </c>
      <c r="B1051" s="3" t="s">
        <v>1253</v>
      </c>
      <c r="C1051" s="3" t="s">
        <v>131</v>
      </c>
      <c r="D1051" s="3" t="s">
        <v>9</v>
      </c>
      <c r="E1051" s="3" t="s">
        <v>73</v>
      </c>
      <c r="F1051" s="3" t="s">
        <v>11</v>
      </c>
      <c r="G1051" s="3" t="s">
        <v>1128</v>
      </c>
      <c r="H1051" s="3" t="s">
        <v>1129</v>
      </c>
    </row>
    <row r="1052" spans="1:8" s="4" customFormat="1" ht="26.25" x14ac:dyDescent="0.25">
      <c r="A1052" s="2">
        <v>5393</v>
      </c>
      <c r="B1052" s="3" t="s">
        <v>30</v>
      </c>
      <c r="C1052" s="3" t="s">
        <v>31</v>
      </c>
      <c r="D1052" s="3" t="s">
        <v>9</v>
      </c>
      <c r="E1052" s="3" t="s">
        <v>32</v>
      </c>
      <c r="F1052" s="3" t="s">
        <v>33</v>
      </c>
      <c r="G1052" s="3" t="s">
        <v>34</v>
      </c>
      <c r="H1052" s="3" t="s">
        <v>35</v>
      </c>
    </row>
    <row r="1053" spans="1:8" s="4" customFormat="1" ht="26.25" x14ac:dyDescent="0.25">
      <c r="A1053" s="2">
        <v>7928</v>
      </c>
      <c r="B1053" s="3" t="s">
        <v>72</v>
      </c>
      <c r="C1053" s="3" t="s">
        <v>58</v>
      </c>
      <c r="D1053" s="3" t="s">
        <v>9</v>
      </c>
      <c r="E1053" s="3" t="s">
        <v>73</v>
      </c>
      <c r="F1053" s="3" t="s">
        <v>74</v>
      </c>
      <c r="G1053" s="3" t="s">
        <v>34</v>
      </c>
      <c r="H1053" s="3" t="s">
        <v>75</v>
      </c>
    </row>
    <row r="1054" spans="1:8" s="4" customFormat="1" ht="26.25" x14ac:dyDescent="0.25">
      <c r="A1054" s="2">
        <v>9502</v>
      </c>
      <c r="B1054" s="3" t="s">
        <v>207</v>
      </c>
      <c r="C1054" s="3" t="s">
        <v>208</v>
      </c>
      <c r="D1054" s="3" t="s">
        <v>9</v>
      </c>
      <c r="E1054" s="3" t="s">
        <v>99</v>
      </c>
      <c r="F1054" s="3" t="s">
        <v>209</v>
      </c>
      <c r="G1054" s="3" t="s">
        <v>34</v>
      </c>
      <c r="H1054" s="3" t="s">
        <v>210</v>
      </c>
    </row>
    <row r="1055" spans="1:8" s="4" customFormat="1" ht="26.25" x14ac:dyDescent="0.25">
      <c r="A1055" s="2">
        <v>8166</v>
      </c>
      <c r="B1055" s="3" t="s">
        <v>277</v>
      </c>
      <c r="C1055" s="3" t="s">
        <v>278</v>
      </c>
      <c r="D1055" s="3" t="s">
        <v>9</v>
      </c>
      <c r="E1055" s="3" t="s">
        <v>73</v>
      </c>
      <c r="F1055" s="3" t="s">
        <v>74</v>
      </c>
      <c r="G1055" s="3" t="s">
        <v>34</v>
      </c>
      <c r="H1055" s="3" t="s">
        <v>279</v>
      </c>
    </row>
    <row r="1056" spans="1:8" s="4" customFormat="1" ht="26.25" x14ac:dyDescent="0.25">
      <c r="A1056" s="2">
        <v>9507</v>
      </c>
      <c r="B1056" s="3" t="s">
        <v>280</v>
      </c>
      <c r="C1056" s="3" t="s">
        <v>281</v>
      </c>
      <c r="D1056" s="3" t="s">
        <v>9</v>
      </c>
      <c r="E1056" s="3" t="s">
        <v>41</v>
      </c>
      <c r="F1056" s="3" t="s">
        <v>74</v>
      </c>
      <c r="G1056" s="3" t="s">
        <v>34</v>
      </c>
      <c r="H1056" s="3" t="s">
        <v>279</v>
      </c>
    </row>
    <row r="1057" spans="1:8" s="4" customFormat="1" ht="26.25" x14ac:dyDescent="0.25">
      <c r="A1057" s="2">
        <v>6402</v>
      </c>
      <c r="B1057" s="3" t="s">
        <v>287</v>
      </c>
      <c r="C1057" s="3" t="s">
        <v>288</v>
      </c>
      <c r="D1057" s="3" t="s">
        <v>9</v>
      </c>
      <c r="E1057" s="3" t="s">
        <v>28</v>
      </c>
      <c r="F1057" s="3" t="s">
        <v>74</v>
      </c>
      <c r="G1057" s="3" t="s">
        <v>34</v>
      </c>
      <c r="H1057" s="3" t="s">
        <v>75</v>
      </c>
    </row>
    <row r="1058" spans="1:8" s="4" customFormat="1" ht="26.25" x14ac:dyDescent="0.25">
      <c r="A1058" s="2">
        <v>9577</v>
      </c>
      <c r="B1058" s="3" t="s">
        <v>294</v>
      </c>
      <c r="C1058" s="3" t="s">
        <v>295</v>
      </c>
      <c r="D1058" s="3" t="s">
        <v>9</v>
      </c>
      <c r="E1058" s="3" t="s">
        <v>23</v>
      </c>
      <c r="F1058" s="3" t="s">
        <v>24</v>
      </c>
      <c r="G1058" s="3" t="s">
        <v>34</v>
      </c>
      <c r="H1058" s="3" t="s">
        <v>34</v>
      </c>
    </row>
    <row r="1059" spans="1:8" s="4" customFormat="1" ht="26.25" x14ac:dyDescent="0.25">
      <c r="A1059" s="2">
        <v>6801</v>
      </c>
      <c r="B1059" s="3" t="s">
        <v>329</v>
      </c>
      <c r="C1059" s="3" t="s">
        <v>330</v>
      </c>
      <c r="D1059" s="3" t="s">
        <v>9</v>
      </c>
      <c r="E1059" s="3" t="s">
        <v>73</v>
      </c>
      <c r="F1059" s="3" t="s">
        <v>11</v>
      </c>
      <c r="G1059" s="3" t="s">
        <v>34</v>
      </c>
      <c r="H1059" s="3" t="s">
        <v>331</v>
      </c>
    </row>
    <row r="1060" spans="1:8" s="4" customFormat="1" ht="26.25" x14ac:dyDescent="0.25">
      <c r="A1060" s="2">
        <v>9509</v>
      </c>
      <c r="B1060" s="3" t="s">
        <v>332</v>
      </c>
      <c r="C1060" s="3" t="s">
        <v>267</v>
      </c>
      <c r="D1060" s="3" t="s">
        <v>9</v>
      </c>
      <c r="E1060" s="3" t="s">
        <v>73</v>
      </c>
      <c r="F1060" s="3" t="s">
        <v>74</v>
      </c>
      <c r="G1060" s="3" t="s">
        <v>34</v>
      </c>
      <c r="H1060" s="3" t="s">
        <v>333</v>
      </c>
    </row>
    <row r="1061" spans="1:8" s="4" customFormat="1" ht="26.25" x14ac:dyDescent="0.25">
      <c r="A1061" s="2">
        <v>7340</v>
      </c>
      <c r="B1061" s="3" t="s">
        <v>339</v>
      </c>
      <c r="C1061" s="3" t="s">
        <v>341</v>
      </c>
      <c r="D1061" s="3" t="s">
        <v>9</v>
      </c>
      <c r="E1061" s="3" t="s">
        <v>73</v>
      </c>
      <c r="F1061" s="3" t="s">
        <v>74</v>
      </c>
      <c r="G1061" s="3" t="s">
        <v>34</v>
      </c>
      <c r="H1061" s="3" t="s">
        <v>279</v>
      </c>
    </row>
    <row r="1062" spans="1:8" s="4" customFormat="1" ht="26.25" x14ac:dyDescent="0.25">
      <c r="A1062" s="2">
        <v>6974</v>
      </c>
      <c r="B1062" s="3" t="s">
        <v>343</v>
      </c>
      <c r="C1062" s="3" t="s">
        <v>344</v>
      </c>
      <c r="D1062" s="3" t="s">
        <v>9</v>
      </c>
      <c r="E1062" s="3" t="s">
        <v>67</v>
      </c>
      <c r="F1062" s="3" t="s">
        <v>209</v>
      </c>
      <c r="G1062" s="3" t="s">
        <v>34</v>
      </c>
      <c r="H1062" s="3" t="s">
        <v>210</v>
      </c>
    </row>
    <row r="1063" spans="1:8" s="4" customFormat="1" ht="26.25" x14ac:dyDescent="0.25">
      <c r="A1063" s="2">
        <v>7969</v>
      </c>
      <c r="B1063" s="3" t="s">
        <v>351</v>
      </c>
      <c r="C1063" s="3" t="s">
        <v>352</v>
      </c>
      <c r="D1063" s="3" t="s">
        <v>9</v>
      </c>
      <c r="E1063" s="3" t="s">
        <v>10</v>
      </c>
      <c r="F1063" s="3" t="s">
        <v>74</v>
      </c>
      <c r="G1063" s="3" t="s">
        <v>34</v>
      </c>
      <c r="H1063" s="3" t="s">
        <v>279</v>
      </c>
    </row>
    <row r="1064" spans="1:8" s="4" customFormat="1" ht="26.25" x14ac:dyDescent="0.25">
      <c r="A1064" s="2">
        <v>6758</v>
      </c>
      <c r="B1064" s="3" t="s">
        <v>365</v>
      </c>
      <c r="C1064" s="3" t="s">
        <v>259</v>
      </c>
      <c r="D1064" s="3" t="s">
        <v>9</v>
      </c>
      <c r="E1064" s="3" t="s">
        <v>143</v>
      </c>
      <c r="F1064" s="3" t="s">
        <v>74</v>
      </c>
      <c r="G1064" s="3" t="s">
        <v>34</v>
      </c>
      <c r="H1064" s="3" t="s">
        <v>210</v>
      </c>
    </row>
    <row r="1065" spans="1:8" s="4" customFormat="1" ht="26.25" x14ac:dyDescent="0.25">
      <c r="A1065" s="2">
        <v>6660</v>
      </c>
      <c r="B1065" s="3" t="s">
        <v>373</v>
      </c>
      <c r="C1065" s="3" t="s">
        <v>374</v>
      </c>
      <c r="D1065" s="3" t="s">
        <v>9</v>
      </c>
      <c r="E1065" s="3" t="s">
        <v>10</v>
      </c>
      <c r="F1065" s="3" t="s">
        <v>74</v>
      </c>
      <c r="G1065" s="3" t="s">
        <v>34</v>
      </c>
      <c r="H1065" s="3" t="s">
        <v>75</v>
      </c>
    </row>
    <row r="1066" spans="1:8" s="4" customFormat="1" ht="26.25" x14ac:dyDescent="0.25">
      <c r="A1066" s="2">
        <v>6690</v>
      </c>
      <c r="B1066" s="3" t="s">
        <v>377</v>
      </c>
      <c r="C1066" s="3" t="s">
        <v>40</v>
      </c>
      <c r="D1066" s="3" t="s">
        <v>9</v>
      </c>
      <c r="E1066" s="3" t="s">
        <v>178</v>
      </c>
      <c r="F1066" s="3" t="s">
        <v>74</v>
      </c>
      <c r="G1066" s="3" t="s">
        <v>34</v>
      </c>
      <c r="H1066" s="3" t="s">
        <v>35</v>
      </c>
    </row>
    <row r="1067" spans="1:8" s="4" customFormat="1" ht="26.25" x14ac:dyDescent="0.25">
      <c r="A1067" s="2">
        <v>7915</v>
      </c>
      <c r="B1067" s="3" t="s">
        <v>403</v>
      </c>
      <c r="C1067" s="3" t="s">
        <v>186</v>
      </c>
      <c r="D1067" s="3" t="s">
        <v>9</v>
      </c>
      <c r="E1067" s="3" t="s">
        <v>178</v>
      </c>
      <c r="F1067" s="3" t="s">
        <v>74</v>
      </c>
      <c r="G1067" s="3" t="s">
        <v>34</v>
      </c>
      <c r="H1067" s="3" t="s">
        <v>35</v>
      </c>
    </row>
    <row r="1068" spans="1:8" s="4" customFormat="1" ht="26.25" x14ac:dyDescent="0.25">
      <c r="A1068" s="2">
        <v>9291</v>
      </c>
      <c r="B1068" s="3" t="s">
        <v>419</v>
      </c>
      <c r="C1068" s="3" t="s">
        <v>125</v>
      </c>
      <c r="D1068" s="3" t="s">
        <v>9</v>
      </c>
      <c r="E1068" s="3" t="s">
        <v>99</v>
      </c>
      <c r="F1068" s="3" t="s">
        <v>209</v>
      </c>
      <c r="G1068" s="3" t="s">
        <v>34</v>
      </c>
      <c r="H1068" s="3" t="s">
        <v>35</v>
      </c>
    </row>
    <row r="1069" spans="1:8" s="4" customFormat="1" ht="26.25" x14ac:dyDescent="0.25">
      <c r="A1069" s="2">
        <v>8850</v>
      </c>
      <c r="B1069" s="3" t="s">
        <v>422</v>
      </c>
      <c r="C1069" s="3" t="s">
        <v>423</v>
      </c>
      <c r="D1069" s="3" t="s">
        <v>9</v>
      </c>
      <c r="E1069" s="3" t="s">
        <v>10</v>
      </c>
      <c r="F1069" s="3" t="s">
        <v>11</v>
      </c>
      <c r="G1069" s="3" t="s">
        <v>34</v>
      </c>
      <c r="H1069" s="3" t="s">
        <v>35</v>
      </c>
    </row>
    <row r="1070" spans="1:8" s="4" customFormat="1" ht="26.25" x14ac:dyDescent="0.25">
      <c r="A1070" s="2">
        <v>62533</v>
      </c>
      <c r="B1070" s="3" t="s">
        <v>424</v>
      </c>
      <c r="C1070" s="3" t="s">
        <v>425</v>
      </c>
      <c r="D1070" s="3" t="s">
        <v>9</v>
      </c>
      <c r="E1070" s="3" t="s">
        <v>28</v>
      </c>
      <c r="F1070" s="3" t="s">
        <v>74</v>
      </c>
      <c r="G1070" s="3" t="s">
        <v>34</v>
      </c>
      <c r="H1070" s="3" t="s">
        <v>426</v>
      </c>
    </row>
    <row r="1071" spans="1:8" s="4" customFormat="1" ht="26.25" x14ac:dyDescent="0.25">
      <c r="A1071" s="2">
        <v>7993</v>
      </c>
      <c r="B1071" s="3" t="s">
        <v>478</v>
      </c>
      <c r="C1071" s="3" t="s">
        <v>479</v>
      </c>
      <c r="D1071" s="3" t="s">
        <v>9</v>
      </c>
      <c r="E1071" s="3" t="s">
        <v>73</v>
      </c>
      <c r="F1071" s="3" t="s">
        <v>74</v>
      </c>
      <c r="G1071" s="3" t="s">
        <v>34</v>
      </c>
      <c r="H1071" s="3" t="s">
        <v>333</v>
      </c>
    </row>
    <row r="1072" spans="1:8" s="4" customFormat="1" ht="26.25" x14ac:dyDescent="0.25">
      <c r="A1072" s="2">
        <v>9731</v>
      </c>
      <c r="B1072" s="3" t="s">
        <v>521</v>
      </c>
      <c r="C1072" s="3" t="s">
        <v>358</v>
      </c>
      <c r="D1072" s="3" t="s">
        <v>9</v>
      </c>
      <c r="E1072" s="3" t="s">
        <v>41</v>
      </c>
      <c r="F1072" s="3" t="s">
        <v>74</v>
      </c>
      <c r="G1072" s="3" t="s">
        <v>34</v>
      </c>
      <c r="H1072" s="3" t="s">
        <v>35</v>
      </c>
    </row>
    <row r="1073" spans="1:8" s="4" customFormat="1" ht="26.25" x14ac:dyDescent="0.25">
      <c r="A1073" s="2">
        <v>9534</v>
      </c>
      <c r="B1073" s="3" t="s">
        <v>538</v>
      </c>
      <c r="C1073" s="3" t="s">
        <v>54</v>
      </c>
      <c r="D1073" s="3" t="s">
        <v>9</v>
      </c>
      <c r="E1073" s="3" t="s">
        <v>10</v>
      </c>
      <c r="F1073" s="3" t="s">
        <v>11</v>
      </c>
      <c r="G1073" s="3" t="s">
        <v>34</v>
      </c>
      <c r="H1073" s="3" t="s">
        <v>331</v>
      </c>
    </row>
    <row r="1074" spans="1:8" s="4" customFormat="1" ht="26.25" x14ac:dyDescent="0.25">
      <c r="A1074" s="2">
        <v>2975</v>
      </c>
      <c r="B1074" s="3" t="s">
        <v>539</v>
      </c>
      <c r="C1074" s="3" t="s">
        <v>131</v>
      </c>
      <c r="D1074" s="3" t="s">
        <v>9</v>
      </c>
      <c r="E1074" s="3" t="s">
        <v>32</v>
      </c>
      <c r="F1074" s="3" t="s">
        <v>209</v>
      </c>
      <c r="G1074" s="3" t="s">
        <v>34</v>
      </c>
      <c r="H1074" s="3" t="s">
        <v>35</v>
      </c>
    </row>
    <row r="1075" spans="1:8" s="4" customFormat="1" ht="26.25" x14ac:dyDescent="0.25">
      <c r="A1075" s="2">
        <v>9521</v>
      </c>
      <c r="B1075" s="3" t="s">
        <v>539</v>
      </c>
      <c r="C1075" s="3" t="s">
        <v>190</v>
      </c>
      <c r="D1075" s="3" t="s">
        <v>9</v>
      </c>
      <c r="E1075" s="3" t="s">
        <v>41</v>
      </c>
      <c r="F1075" s="3" t="s">
        <v>74</v>
      </c>
      <c r="G1075" s="3" t="s">
        <v>34</v>
      </c>
      <c r="H1075" s="3" t="s">
        <v>210</v>
      </c>
    </row>
    <row r="1076" spans="1:8" s="4" customFormat="1" ht="26.25" x14ac:dyDescent="0.25">
      <c r="A1076" s="2">
        <v>7967</v>
      </c>
      <c r="B1076" s="3" t="s">
        <v>571</v>
      </c>
      <c r="C1076" s="3" t="s">
        <v>430</v>
      </c>
      <c r="D1076" s="3" t="s">
        <v>9</v>
      </c>
      <c r="E1076" s="3" t="s">
        <v>10</v>
      </c>
      <c r="F1076" s="3" t="s">
        <v>74</v>
      </c>
      <c r="G1076" s="3" t="s">
        <v>34</v>
      </c>
      <c r="H1076" s="3" t="s">
        <v>75</v>
      </c>
    </row>
    <row r="1077" spans="1:8" s="4" customFormat="1" ht="26.25" x14ac:dyDescent="0.25">
      <c r="A1077" s="2">
        <v>9522</v>
      </c>
      <c r="B1077" s="3" t="s">
        <v>590</v>
      </c>
      <c r="C1077" s="3" t="s">
        <v>40</v>
      </c>
      <c r="D1077" s="3" t="s">
        <v>9</v>
      </c>
      <c r="E1077" s="3" t="s">
        <v>73</v>
      </c>
      <c r="F1077" s="3" t="s">
        <v>74</v>
      </c>
      <c r="G1077" s="3" t="s">
        <v>34</v>
      </c>
      <c r="H1077" s="3" t="s">
        <v>35</v>
      </c>
    </row>
    <row r="1078" spans="1:8" s="4" customFormat="1" ht="26.25" x14ac:dyDescent="0.25">
      <c r="A1078" s="2">
        <v>6640</v>
      </c>
      <c r="B1078" s="3" t="s">
        <v>655</v>
      </c>
      <c r="C1078" s="3" t="s">
        <v>479</v>
      </c>
      <c r="D1078" s="3" t="s">
        <v>9</v>
      </c>
      <c r="E1078" s="3" t="s">
        <v>67</v>
      </c>
      <c r="F1078" s="3" t="s">
        <v>33</v>
      </c>
      <c r="G1078" s="3" t="s">
        <v>34</v>
      </c>
      <c r="H1078" s="3" t="s">
        <v>331</v>
      </c>
    </row>
    <row r="1079" spans="1:8" s="4" customFormat="1" ht="26.25" x14ac:dyDescent="0.25">
      <c r="A1079" s="2">
        <v>7285</v>
      </c>
      <c r="B1079" s="3" t="s">
        <v>675</v>
      </c>
      <c r="C1079" s="3" t="s">
        <v>40</v>
      </c>
      <c r="D1079" s="3" t="s">
        <v>9</v>
      </c>
      <c r="E1079" s="3" t="s">
        <v>120</v>
      </c>
      <c r="F1079" s="3" t="s">
        <v>209</v>
      </c>
      <c r="G1079" s="3" t="s">
        <v>34</v>
      </c>
      <c r="H1079" s="3" t="s">
        <v>35</v>
      </c>
    </row>
    <row r="1080" spans="1:8" s="4" customFormat="1" ht="26.25" x14ac:dyDescent="0.25">
      <c r="A1080" s="2">
        <v>8204</v>
      </c>
      <c r="B1080" s="3" t="s">
        <v>702</v>
      </c>
      <c r="C1080" s="3" t="s">
        <v>388</v>
      </c>
      <c r="D1080" s="3" t="s">
        <v>9</v>
      </c>
      <c r="E1080" s="3" t="s">
        <v>73</v>
      </c>
      <c r="F1080" s="3" t="s">
        <v>11</v>
      </c>
      <c r="G1080" s="3" t="s">
        <v>34</v>
      </c>
      <c r="H1080" s="3" t="s">
        <v>704</v>
      </c>
    </row>
    <row r="1081" spans="1:8" s="4" customFormat="1" ht="26.25" x14ac:dyDescent="0.25">
      <c r="A1081" s="2">
        <v>8854</v>
      </c>
      <c r="B1081" s="3" t="s">
        <v>711</v>
      </c>
      <c r="C1081" s="3" t="s">
        <v>63</v>
      </c>
      <c r="D1081" s="3" t="s">
        <v>9</v>
      </c>
      <c r="E1081" s="3" t="s">
        <v>10</v>
      </c>
      <c r="F1081" s="3" t="s">
        <v>74</v>
      </c>
      <c r="G1081" s="3" t="s">
        <v>34</v>
      </c>
      <c r="H1081" s="3" t="s">
        <v>333</v>
      </c>
    </row>
    <row r="1082" spans="1:8" s="4" customFormat="1" ht="26.25" x14ac:dyDescent="0.25">
      <c r="A1082" s="2">
        <v>9527</v>
      </c>
      <c r="B1082" s="3" t="s">
        <v>736</v>
      </c>
      <c r="C1082" s="3" t="s">
        <v>186</v>
      </c>
      <c r="D1082" s="3" t="s">
        <v>9</v>
      </c>
      <c r="E1082" s="3" t="s">
        <v>59</v>
      </c>
      <c r="F1082" s="3" t="s">
        <v>209</v>
      </c>
      <c r="G1082" s="3" t="s">
        <v>34</v>
      </c>
      <c r="H1082" s="3" t="s">
        <v>737</v>
      </c>
    </row>
    <row r="1083" spans="1:8" s="4" customFormat="1" ht="26.25" x14ac:dyDescent="0.25">
      <c r="A1083" s="2">
        <v>7724</v>
      </c>
      <c r="B1083" s="3" t="s">
        <v>763</v>
      </c>
      <c r="C1083" s="3" t="s">
        <v>388</v>
      </c>
      <c r="D1083" s="3" t="s">
        <v>9</v>
      </c>
      <c r="E1083" s="3" t="s">
        <v>67</v>
      </c>
      <c r="F1083" s="3" t="s">
        <v>209</v>
      </c>
      <c r="G1083" s="3" t="s">
        <v>34</v>
      </c>
      <c r="H1083" s="3" t="s">
        <v>35</v>
      </c>
    </row>
    <row r="1084" spans="1:8" s="4" customFormat="1" x14ac:dyDescent="0.25">
      <c r="A1084" s="2">
        <v>8213</v>
      </c>
      <c r="B1084" s="3" t="s">
        <v>781</v>
      </c>
      <c r="C1084" s="3" t="s">
        <v>326</v>
      </c>
      <c r="D1084" s="3" t="s">
        <v>9</v>
      </c>
      <c r="E1084" s="3" t="s">
        <v>73</v>
      </c>
      <c r="F1084" s="3" t="s">
        <v>11</v>
      </c>
      <c r="G1084" s="3" t="s">
        <v>34</v>
      </c>
      <c r="H1084" s="3" t="s">
        <v>34</v>
      </c>
    </row>
    <row r="1085" spans="1:8" s="4" customFormat="1" ht="26.25" x14ac:dyDescent="0.25">
      <c r="A1085" s="2">
        <v>10988</v>
      </c>
      <c r="B1085" s="3" t="s">
        <v>784</v>
      </c>
      <c r="C1085" s="3" t="s">
        <v>198</v>
      </c>
      <c r="D1085" s="3" t="s">
        <v>9</v>
      </c>
      <c r="E1085" s="3" t="s">
        <v>99</v>
      </c>
      <c r="F1085" s="3" t="s">
        <v>209</v>
      </c>
      <c r="G1085" s="3" t="s">
        <v>34</v>
      </c>
      <c r="H1085" s="3" t="s">
        <v>35</v>
      </c>
    </row>
    <row r="1086" spans="1:8" s="4" customFormat="1" ht="26.25" x14ac:dyDescent="0.25">
      <c r="A1086" s="2">
        <v>10365</v>
      </c>
      <c r="B1086" s="3" t="s">
        <v>811</v>
      </c>
      <c r="C1086" s="3" t="s">
        <v>812</v>
      </c>
      <c r="D1086" s="3" t="s">
        <v>9</v>
      </c>
      <c r="E1086" s="3" t="s">
        <v>28</v>
      </c>
      <c r="F1086" s="3" t="s">
        <v>74</v>
      </c>
      <c r="G1086" s="3" t="s">
        <v>34</v>
      </c>
      <c r="H1086" s="3" t="s">
        <v>35</v>
      </c>
    </row>
    <row r="1087" spans="1:8" s="4" customFormat="1" ht="26.25" x14ac:dyDescent="0.25">
      <c r="A1087" s="2">
        <v>9529</v>
      </c>
      <c r="B1087" s="3" t="s">
        <v>824</v>
      </c>
      <c r="C1087" s="3" t="s">
        <v>317</v>
      </c>
      <c r="D1087" s="3" t="s">
        <v>9</v>
      </c>
      <c r="E1087" s="3" t="s">
        <v>41</v>
      </c>
      <c r="F1087" s="3" t="s">
        <v>74</v>
      </c>
      <c r="G1087" s="3" t="s">
        <v>34</v>
      </c>
      <c r="H1087" s="3" t="s">
        <v>35</v>
      </c>
    </row>
    <row r="1088" spans="1:8" s="4" customFormat="1" ht="26.25" x14ac:dyDescent="0.25">
      <c r="A1088" s="2">
        <v>9094</v>
      </c>
      <c r="B1088" s="3" t="s">
        <v>837</v>
      </c>
      <c r="C1088" s="3" t="s">
        <v>838</v>
      </c>
      <c r="D1088" s="3" t="s">
        <v>9</v>
      </c>
      <c r="E1088" s="3" t="s">
        <v>10</v>
      </c>
      <c r="F1088" s="3" t="s">
        <v>11</v>
      </c>
      <c r="G1088" s="3" t="s">
        <v>34</v>
      </c>
      <c r="H1088" s="3" t="s">
        <v>331</v>
      </c>
    </row>
    <row r="1089" spans="1:8" s="4" customFormat="1" ht="26.25" x14ac:dyDescent="0.25">
      <c r="A1089" s="2">
        <v>5181</v>
      </c>
      <c r="B1089" s="3" t="s">
        <v>846</v>
      </c>
      <c r="C1089" s="3" t="s">
        <v>847</v>
      </c>
      <c r="D1089" s="3" t="s">
        <v>9</v>
      </c>
      <c r="E1089" s="3" t="s">
        <v>178</v>
      </c>
      <c r="F1089" s="3" t="s">
        <v>74</v>
      </c>
      <c r="G1089" s="3" t="s">
        <v>34</v>
      </c>
      <c r="H1089" s="3" t="s">
        <v>279</v>
      </c>
    </row>
    <row r="1090" spans="1:8" s="4" customFormat="1" ht="26.25" x14ac:dyDescent="0.25">
      <c r="A1090" s="2">
        <v>7464</v>
      </c>
      <c r="B1090" s="3" t="s">
        <v>854</v>
      </c>
      <c r="C1090" s="3" t="s">
        <v>430</v>
      </c>
      <c r="D1090" s="3" t="s">
        <v>9</v>
      </c>
      <c r="E1090" s="3" t="s">
        <v>41</v>
      </c>
      <c r="F1090" s="3" t="s">
        <v>74</v>
      </c>
      <c r="G1090" s="3" t="s">
        <v>34</v>
      </c>
      <c r="H1090" s="3" t="s">
        <v>35</v>
      </c>
    </row>
    <row r="1091" spans="1:8" s="4" customFormat="1" ht="26.25" x14ac:dyDescent="0.25">
      <c r="A1091" s="2">
        <v>8827</v>
      </c>
      <c r="B1091" s="3" t="s">
        <v>866</v>
      </c>
      <c r="C1091" s="3" t="s">
        <v>219</v>
      </c>
      <c r="D1091" s="3" t="s">
        <v>9</v>
      </c>
      <c r="E1091" s="3" t="s">
        <v>10</v>
      </c>
      <c r="F1091" s="3" t="s">
        <v>74</v>
      </c>
      <c r="G1091" s="3" t="s">
        <v>34</v>
      </c>
      <c r="H1091" s="3" t="s">
        <v>35</v>
      </c>
    </row>
    <row r="1092" spans="1:8" s="4" customFormat="1" ht="26.25" x14ac:dyDescent="0.25">
      <c r="A1092" s="2">
        <v>9535</v>
      </c>
      <c r="B1092" s="3" t="s">
        <v>876</v>
      </c>
      <c r="C1092" s="3" t="s">
        <v>83</v>
      </c>
      <c r="D1092" s="3" t="s">
        <v>9</v>
      </c>
      <c r="E1092" s="3" t="s">
        <v>41</v>
      </c>
      <c r="F1092" s="3" t="s">
        <v>74</v>
      </c>
      <c r="G1092" s="3" t="s">
        <v>34</v>
      </c>
      <c r="H1092" s="3" t="s">
        <v>35</v>
      </c>
    </row>
    <row r="1093" spans="1:8" s="4" customFormat="1" ht="26.25" x14ac:dyDescent="0.25">
      <c r="A1093" s="2">
        <v>7725</v>
      </c>
      <c r="B1093" s="3" t="s">
        <v>885</v>
      </c>
      <c r="C1093" s="3" t="s">
        <v>886</v>
      </c>
      <c r="D1093" s="3" t="s">
        <v>9</v>
      </c>
      <c r="E1093" s="3" t="s">
        <v>143</v>
      </c>
      <c r="F1093" s="3" t="s">
        <v>74</v>
      </c>
      <c r="G1093" s="3" t="s">
        <v>34</v>
      </c>
      <c r="H1093" s="3" t="s">
        <v>704</v>
      </c>
    </row>
    <row r="1094" spans="1:8" s="4" customFormat="1" ht="26.25" x14ac:dyDescent="0.25">
      <c r="A1094" s="2">
        <v>9537</v>
      </c>
      <c r="B1094" s="3" t="s">
        <v>896</v>
      </c>
      <c r="C1094" s="3" t="s">
        <v>897</v>
      </c>
      <c r="D1094" s="3" t="s">
        <v>9</v>
      </c>
      <c r="E1094" s="3" t="s">
        <v>67</v>
      </c>
      <c r="F1094" s="3" t="s">
        <v>209</v>
      </c>
      <c r="G1094" s="3" t="s">
        <v>34</v>
      </c>
      <c r="H1094" s="3" t="s">
        <v>210</v>
      </c>
    </row>
    <row r="1095" spans="1:8" s="4" customFormat="1" ht="26.25" x14ac:dyDescent="0.25">
      <c r="A1095" s="2">
        <v>7497</v>
      </c>
      <c r="B1095" s="3" t="s">
        <v>911</v>
      </c>
      <c r="C1095" s="3" t="s">
        <v>912</v>
      </c>
      <c r="D1095" s="3" t="s">
        <v>9</v>
      </c>
      <c r="E1095" s="3" t="s">
        <v>120</v>
      </c>
      <c r="F1095" s="3" t="s">
        <v>209</v>
      </c>
      <c r="G1095" s="3" t="s">
        <v>34</v>
      </c>
      <c r="H1095" s="3" t="s">
        <v>279</v>
      </c>
    </row>
    <row r="1096" spans="1:8" s="4" customFormat="1" ht="26.25" x14ac:dyDescent="0.25">
      <c r="A1096" s="2">
        <v>7226</v>
      </c>
      <c r="B1096" s="3" t="s">
        <v>916</v>
      </c>
      <c r="C1096" s="3" t="s">
        <v>366</v>
      </c>
      <c r="D1096" s="3" t="s">
        <v>9</v>
      </c>
      <c r="E1096" s="3" t="s">
        <v>10</v>
      </c>
      <c r="F1096" s="3" t="s">
        <v>74</v>
      </c>
      <c r="G1096" s="3" t="s">
        <v>34</v>
      </c>
      <c r="H1096" s="3" t="s">
        <v>279</v>
      </c>
    </row>
    <row r="1097" spans="1:8" s="4" customFormat="1" ht="26.25" x14ac:dyDescent="0.25">
      <c r="A1097" s="2">
        <v>9612</v>
      </c>
      <c r="B1097" s="3" t="s">
        <v>924</v>
      </c>
      <c r="C1097" s="3" t="s">
        <v>8</v>
      </c>
      <c r="D1097" s="3" t="s">
        <v>9</v>
      </c>
      <c r="E1097" s="3" t="s">
        <v>99</v>
      </c>
      <c r="F1097" s="3" t="s">
        <v>209</v>
      </c>
      <c r="G1097" s="3" t="s">
        <v>34</v>
      </c>
      <c r="H1097" s="3" t="s">
        <v>333</v>
      </c>
    </row>
    <row r="1098" spans="1:8" s="4" customFormat="1" ht="26.25" x14ac:dyDescent="0.25">
      <c r="A1098" s="2">
        <v>9669</v>
      </c>
      <c r="B1098" s="3" t="s">
        <v>926</v>
      </c>
      <c r="C1098" s="3" t="s">
        <v>79</v>
      </c>
      <c r="D1098" s="3" t="s">
        <v>9</v>
      </c>
      <c r="E1098" s="3" t="s">
        <v>41</v>
      </c>
      <c r="F1098" s="3" t="s">
        <v>74</v>
      </c>
      <c r="G1098" s="3" t="s">
        <v>34</v>
      </c>
      <c r="H1098" s="3" t="s">
        <v>426</v>
      </c>
    </row>
    <row r="1099" spans="1:8" s="4" customFormat="1" ht="26.25" x14ac:dyDescent="0.25">
      <c r="A1099" s="2">
        <v>7369</v>
      </c>
      <c r="B1099" s="3" t="s">
        <v>927</v>
      </c>
      <c r="C1099" s="3" t="s">
        <v>745</v>
      </c>
      <c r="D1099" s="3" t="s">
        <v>9</v>
      </c>
      <c r="E1099" s="3" t="s">
        <v>73</v>
      </c>
      <c r="F1099" s="3" t="s">
        <v>74</v>
      </c>
      <c r="G1099" s="3" t="s">
        <v>34</v>
      </c>
      <c r="H1099" s="3" t="s">
        <v>75</v>
      </c>
    </row>
    <row r="1100" spans="1:8" s="4" customFormat="1" ht="26.25" x14ac:dyDescent="0.25">
      <c r="A1100" s="2">
        <v>10207</v>
      </c>
      <c r="B1100" s="3" t="s">
        <v>931</v>
      </c>
      <c r="C1100" s="3" t="s">
        <v>409</v>
      </c>
      <c r="D1100" s="3" t="s">
        <v>9</v>
      </c>
      <c r="E1100" s="3" t="s">
        <v>28</v>
      </c>
      <c r="F1100" s="3" t="s">
        <v>74</v>
      </c>
      <c r="G1100" s="3" t="s">
        <v>34</v>
      </c>
      <c r="H1100" s="3" t="s">
        <v>932</v>
      </c>
    </row>
    <row r="1101" spans="1:8" s="4" customFormat="1" ht="26.25" x14ac:dyDescent="0.25">
      <c r="A1101" s="2">
        <v>10088</v>
      </c>
      <c r="B1101" s="3" t="s">
        <v>935</v>
      </c>
      <c r="C1101" s="3" t="s">
        <v>548</v>
      </c>
      <c r="D1101" s="3" t="s">
        <v>9</v>
      </c>
      <c r="E1101" s="3" t="s">
        <v>23</v>
      </c>
      <c r="F1101" s="3" t="s">
        <v>11</v>
      </c>
      <c r="G1101" s="3" t="s">
        <v>34</v>
      </c>
      <c r="H1101" s="3" t="s">
        <v>331</v>
      </c>
    </row>
    <row r="1102" spans="1:8" s="4" customFormat="1" x14ac:dyDescent="0.25">
      <c r="A1102" s="2">
        <v>6499</v>
      </c>
      <c r="B1102" s="3" t="s">
        <v>940</v>
      </c>
      <c r="C1102" s="3" t="s">
        <v>575</v>
      </c>
      <c r="D1102" s="3" t="s">
        <v>9</v>
      </c>
      <c r="E1102" s="3" t="s">
        <v>143</v>
      </c>
      <c r="F1102" s="3" t="s">
        <v>74</v>
      </c>
      <c r="G1102" s="3" t="s">
        <v>34</v>
      </c>
      <c r="H1102" s="3" t="s">
        <v>34</v>
      </c>
    </row>
    <row r="1103" spans="1:8" s="4" customFormat="1" ht="26.25" x14ac:dyDescent="0.25">
      <c r="A1103" s="2">
        <v>11272</v>
      </c>
      <c r="B1103" s="3" t="s">
        <v>942</v>
      </c>
      <c r="C1103" s="3" t="s">
        <v>317</v>
      </c>
      <c r="D1103" s="3" t="s">
        <v>9</v>
      </c>
      <c r="E1103" s="3" t="s">
        <v>28</v>
      </c>
      <c r="F1103" s="3" t="s">
        <v>74</v>
      </c>
      <c r="G1103" s="3" t="s">
        <v>34</v>
      </c>
      <c r="H1103" s="3" t="s">
        <v>75</v>
      </c>
    </row>
    <row r="1104" spans="1:8" s="4" customFormat="1" ht="26.25" x14ac:dyDescent="0.25">
      <c r="A1104" s="2">
        <v>7381</v>
      </c>
      <c r="B1104" s="3" t="s">
        <v>946</v>
      </c>
      <c r="C1104" s="3" t="s">
        <v>947</v>
      </c>
      <c r="D1104" s="3" t="s">
        <v>9</v>
      </c>
      <c r="E1104" s="3" t="s">
        <v>73</v>
      </c>
      <c r="F1104" s="3" t="s">
        <v>74</v>
      </c>
      <c r="G1104" s="3" t="s">
        <v>34</v>
      </c>
      <c r="H1104" s="3" t="s">
        <v>210</v>
      </c>
    </row>
    <row r="1105" spans="1:8" s="4" customFormat="1" ht="26.25" x14ac:dyDescent="0.25">
      <c r="A1105" s="2">
        <v>11340</v>
      </c>
      <c r="B1105" s="3" t="s">
        <v>951</v>
      </c>
      <c r="C1105" s="3" t="s">
        <v>198</v>
      </c>
      <c r="D1105" s="3" t="s">
        <v>9</v>
      </c>
      <c r="E1105" s="3" t="s">
        <v>28</v>
      </c>
      <c r="F1105" s="3" t="s">
        <v>74</v>
      </c>
      <c r="G1105" s="3" t="s">
        <v>34</v>
      </c>
      <c r="H1105" s="3" t="s">
        <v>35</v>
      </c>
    </row>
    <row r="1106" spans="1:8" s="4" customFormat="1" ht="26.25" x14ac:dyDescent="0.25">
      <c r="A1106" s="2">
        <v>7704</v>
      </c>
      <c r="B1106" s="3" t="s">
        <v>965</v>
      </c>
      <c r="C1106" s="3" t="s">
        <v>442</v>
      </c>
      <c r="D1106" s="3" t="s">
        <v>9</v>
      </c>
      <c r="E1106" s="3" t="s">
        <v>143</v>
      </c>
      <c r="F1106" s="3" t="s">
        <v>11</v>
      </c>
      <c r="G1106" s="3" t="s">
        <v>34</v>
      </c>
      <c r="H1106" s="3" t="s">
        <v>210</v>
      </c>
    </row>
    <row r="1107" spans="1:8" s="4" customFormat="1" ht="26.25" x14ac:dyDescent="0.25">
      <c r="A1107" s="2">
        <v>7140</v>
      </c>
      <c r="B1107" s="3" t="s">
        <v>970</v>
      </c>
      <c r="C1107" s="3" t="s">
        <v>79</v>
      </c>
      <c r="D1107" s="3" t="s">
        <v>9</v>
      </c>
      <c r="E1107" s="3" t="s">
        <v>32</v>
      </c>
      <c r="F1107" s="3" t="s">
        <v>209</v>
      </c>
      <c r="G1107" s="3" t="s">
        <v>34</v>
      </c>
      <c r="H1107" s="3" t="s">
        <v>35</v>
      </c>
    </row>
    <row r="1108" spans="1:8" s="4" customFormat="1" ht="26.25" x14ac:dyDescent="0.25">
      <c r="A1108" s="2">
        <v>9554</v>
      </c>
      <c r="B1108" s="3" t="s">
        <v>976</v>
      </c>
      <c r="C1108" s="3" t="s">
        <v>977</v>
      </c>
      <c r="D1108" s="3" t="s">
        <v>9</v>
      </c>
      <c r="E1108" s="3" t="s">
        <v>41</v>
      </c>
      <c r="F1108" s="3" t="s">
        <v>74</v>
      </c>
      <c r="G1108" s="3" t="s">
        <v>34</v>
      </c>
      <c r="H1108" s="3" t="s">
        <v>426</v>
      </c>
    </row>
    <row r="1109" spans="1:8" s="4" customFormat="1" ht="26.25" x14ac:dyDescent="0.25">
      <c r="A1109" s="2">
        <v>9538</v>
      </c>
      <c r="B1109" s="3" t="s">
        <v>976</v>
      </c>
      <c r="C1109" s="3" t="s">
        <v>487</v>
      </c>
      <c r="D1109" s="3" t="s">
        <v>9</v>
      </c>
      <c r="E1109" s="3" t="s">
        <v>73</v>
      </c>
      <c r="F1109" s="3" t="s">
        <v>74</v>
      </c>
      <c r="G1109" s="3" t="s">
        <v>34</v>
      </c>
      <c r="H1109" s="3" t="s">
        <v>704</v>
      </c>
    </row>
    <row r="1110" spans="1:8" s="4" customFormat="1" ht="26.25" x14ac:dyDescent="0.25">
      <c r="A1110" s="2">
        <v>3868</v>
      </c>
      <c r="B1110" s="3" t="s">
        <v>1033</v>
      </c>
      <c r="C1110" s="3" t="s">
        <v>1034</v>
      </c>
      <c r="D1110" s="3" t="s">
        <v>9</v>
      </c>
      <c r="E1110" s="3" t="s">
        <v>143</v>
      </c>
      <c r="F1110" s="3" t="s">
        <v>74</v>
      </c>
      <c r="G1110" s="3" t="s">
        <v>34</v>
      </c>
      <c r="H1110" s="3" t="s">
        <v>333</v>
      </c>
    </row>
    <row r="1111" spans="1:8" s="4" customFormat="1" ht="26.25" x14ac:dyDescent="0.25">
      <c r="A1111" s="2">
        <v>7789</v>
      </c>
      <c r="B1111" s="3" t="s">
        <v>1042</v>
      </c>
      <c r="C1111" s="3" t="s">
        <v>222</v>
      </c>
      <c r="D1111" s="3" t="s">
        <v>9</v>
      </c>
      <c r="E1111" s="3" t="s">
        <v>73</v>
      </c>
      <c r="F1111" s="3" t="s">
        <v>74</v>
      </c>
      <c r="G1111" s="3" t="s">
        <v>34</v>
      </c>
      <c r="H1111" s="3" t="s">
        <v>704</v>
      </c>
    </row>
    <row r="1112" spans="1:8" s="4" customFormat="1" ht="26.25" x14ac:dyDescent="0.25">
      <c r="A1112" s="2">
        <v>8216</v>
      </c>
      <c r="B1112" s="3" t="s">
        <v>1042</v>
      </c>
      <c r="C1112" s="3" t="s">
        <v>1044</v>
      </c>
      <c r="D1112" s="3" t="s">
        <v>9</v>
      </c>
      <c r="E1112" s="3" t="s">
        <v>73</v>
      </c>
      <c r="F1112" s="3" t="s">
        <v>74</v>
      </c>
      <c r="G1112" s="3" t="s">
        <v>34</v>
      </c>
      <c r="H1112" s="3" t="s">
        <v>35</v>
      </c>
    </row>
    <row r="1113" spans="1:8" s="4" customFormat="1" ht="26.25" x14ac:dyDescent="0.25">
      <c r="A1113" s="2">
        <v>7536</v>
      </c>
      <c r="B1113" s="3" t="s">
        <v>1056</v>
      </c>
      <c r="C1113" s="3" t="s">
        <v>54</v>
      </c>
      <c r="D1113" s="3" t="s">
        <v>9</v>
      </c>
      <c r="E1113" s="3" t="s">
        <v>73</v>
      </c>
      <c r="F1113" s="3" t="s">
        <v>74</v>
      </c>
      <c r="G1113" s="3" t="s">
        <v>34</v>
      </c>
      <c r="H1113" s="3" t="s">
        <v>35</v>
      </c>
    </row>
    <row r="1114" spans="1:8" s="4" customFormat="1" ht="26.25" x14ac:dyDescent="0.25">
      <c r="A1114" s="2">
        <v>8223</v>
      </c>
      <c r="B1114" s="3" t="s">
        <v>1063</v>
      </c>
      <c r="C1114" s="3" t="s">
        <v>222</v>
      </c>
      <c r="D1114" s="3" t="s">
        <v>9</v>
      </c>
      <c r="E1114" s="3" t="s">
        <v>178</v>
      </c>
      <c r="F1114" s="3" t="s">
        <v>74</v>
      </c>
      <c r="G1114" s="3" t="s">
        <v>34</v>
      </c>
      <c r="H1114" s="3" t="s">
        <v>35</v>
      </c>
    </row>
    <row r="1115" spans="1:8" s="4" customFormat="1" ht="26.25" x14ac:dyDescent="0.25">
      <c r="A1115" s="2">
        <v>8258</v>
      </c>
      <c r="B1115" s="3" t="s">
        <v>1065</v>
      </c>
      <c r="C1115" s="3" t="s">
        <v>142</v>
      </c>
      <c r="D1115" s="3" t="s">
        <v>9</v>
      </c>
      <c r="E1115" s="3" t="s">
        <v>206</v>
      </c>
      <c r="F1115" s="3" t="s">
        <v>209</v>
      </c>
      <c r="G1115" s="3" t="s">
        <v>34</v>
      </c>
      <c r="H1115" s="3" t="s">
        <v>35</v>
      </c>
    </row>
    <row r="1116" spans="1:8" s="4" customFormat="1" ht="26.25" x14ac:dyDescent="0.25">
      <c r="A1116" s="2">
        <v>6740</v>
      </c>
      <c r="B1116" s="3" t="s">
        <v>1080</v>
      </c>
      <c r="C1116" s="3" t="s">
        <v>1081</v>
      </c>
      <c r="D1116" s="3" t="s">
        <v>9</v>
      </c>
      <c r="E1116" s="3" t="s">
        <v>143</v>
      </c>
      <c r="F1116" s="3" t="s">
        <v>74</v>
      </c>
      <c r="G1116" s="3" t="s">
        <v>34</v>
      </c>
      <c r="H1116" s="3" t="s">
        <v>210</v>
      </c>
    </row>
    <row r="1117" spans="1:8" s="4" customFormat="1" ht="26.25" x14ac:dyDescent="0.25">
      <c r="A1117" s="2">
        <v>9087</v>
      </c>
      <c r="B1117" s="3" t="s">
        <v>1098</v>
      </c>
      <c r="C1117" s="3" t="s">
        <v>79</v>
      </c>
      <c r="D1117" s="3" t="s">
        <v>9</v>
      </c>
      <c r="E1117" s="3" t="s">
        <v>16</v>
      </c>
      <c r="F1117" s="3" t="s">
        <v>80</v>
      </c>
      <c r="G1117" s="3" t="s">
        <v>34</v>
      </c>
      <c r="H1117" s="3" t="s">
        <v>35</v>
      </c>
    </row>
    <row r="1118" spans="1:8" s="4" customFormat="1" ht="26.25" x14ac:dyDescent="0.25">
      <c r="A1118" s="2">
        <v>9495</v>
      </c>
      <c r="B1118" s="3" t="s">
        <v>1122</v>
      </c>
      <c r="C1118" s="3" t="s">
        <v>63</v>
      </c>
      <c r="D1118" s="3" t="s">
        <v>9</v>
      </c>
      <c r="E1118" s="3" t="s">
        <v>41</v>
      </c>
      <c r="F1118" s="3" t="s">
        <v>74</v>
      </c>
      <c r="G1118" s="3" t="s">
        <v>34</v>
      </c>
      <c r="H1118" s="3" t="s">
        <v>210</v>
      </c>
    </row>
    <row r="1119" spans="1:8" s="4" customFormat="1" ht="26.25" x14ac:dyDescent="0.25">
      <c r="A1119" s="2">
        <v>11323</v>
      </c>
      <c r="B1119" s="3" t="s">
        <v>1142</v>
      </c>
      <c r="C1119" s="3" t="s">
        <v>980</v>
      </c>
      <c r="D1119" s="3" t="s">
        <v>9</v>
      </c>
      <c r="E1119" s="3" t="s">
        <v>41</v>
      </c>
      <c r="F1119" s="3" t="s">
        <v>24</v>
      </c>
      <c r="G1119" s="3" t="s">
        <v>34</v>
      </c>
      <c r="H1119" s="3" t="s">
        <v>704</v>
      </c>
    </row>
    <row r="1120" spans="1:8" s="4" customFormat="1" ht="26.25" x14ac:dyDescent="0.25">
      <c r="A1120" s="2">
        <v>9540</v>
      </c>
      <c r="B1120" s="3" t="s">
        <v>1147</v>
      </c>
      <c r="C1120" s="3" t="s">
        <v>918</v>
      </c>
      <c r="D1120" s="3" t="s">
        <v>9</v>
      </c>
      <c r="E1120" s="3" t="s">
        <v>73</v>
      </c>
      <c r="F1120" s="3" t="s">
        <v>74</v>
      </c>
      <c r="G1120" s="3" t="s">
        <v>34</v>
      </c>
      <c r="H1120" s="3" t="s">
        <v>75</v>
      </c>
    </row>
    <row r="1121" spans="1:8" s="4" customFormat="1" ht="26.25" x14ac:dyDescent="0.25">
      <c r="A1121" s="2">
        <v>11545</v>
      </c>
      <c r="B1121" s="3" t="s">
        <v>1151</v>
      </c>
      <c r="C1121" s="3" t="s">
        <v>214</v>
      </c>
      <c r="D1121" s="3" t="s">
        <v>9</v>
      </c>
      <c r="E1121" s="3" t="s">
        <v>73</v>
      </c>
      <c r="F1121" s="3" t="s">
        <v>74</v>
      </c>
      <c r="G1121" s="3" t="s">
        <v>34</v>
      </c>
      <c r="H1121" s="3" t="s">
        <v>35</v>
      </c>
    </row>
    <row r="1122" spans="1:8" s="4" customFormat="1" ht="26.25" x14ac:dyDescent="0.25">
      <c r="A1122" s="2">
        <v>6717</v>
      </c>
      <c r="B1122" s="3" t="s">
        <v>1152</v>
      </c>
      <c r="C1122" s="3" t="s">
        <v>27</v>
      </c>
      <c r="D1122" s="3" t="s">
        <v>9</v>
      </c>
      <c r="E1122" s="3" t="s">
        <v>28</v>
      </c>
      <c r="F1122" s="3" t="s">
        <v>74</v>
      </c>
      <c r="G1122" s="3" t="s">
        <v>34</v>
      </c>
      <c r="H1122" s="3" t="s">
        <v>333</v>
      </c>
    </row>
    <row r="1123" spans="1:8" s="4" customFormat="1" ht="26.25" x14ac:dyDescent="0.25">
      <c r="A1123" s="2">
        <v>6714</v>
      </c>
      <c r="B1123" s="3" t="s">
        <v>1197</v>
      </c>
      <c r="C1123" s="3" t="s">
        <v>1198</v>
      </c>
      <c r="D1123" s="3" t="s">
        <v>9</v>
      </c>
      <c r="E1123" s="3" t="s">
        <v>41</v>
      </c>
      <c r="F1123" s="3" t="s">
        <v>11</v>
      </c>
      <c r="G1123" s="3" t="s">
        <v>34</v>
      </c>
      <c r="H1123" s="3" t="s">
        <v>331</v>
      </c>
    </row>
    <row r="1124" spans="1:8" s="4" customFormat="1" ht="26.25" x14ac:dyDescent="0.25">
      <c r="A1124" s="2">
        <v>9705</v>
      </c>
      <c r="B1124" s="3" t="s">
        <v>1241</v>
      </c>
      <c r="C1124" s="3" t="s">
        <v>94</v>
      </c>
      <c r="D1124" s="3" t="s">
        <v>9</v>
      </c>
      <c r="E1124" s="3" t="s">
        <v>41</v>
      </c>
      <c r="F1124" s="3" t="s">
        <v>74</v>
      </c>
      <c r="G1124" s="3" t="s">
        <v>34</v>
      </c>
      <c r="H1124" s="3" t="s">
        <v>35</v>
      </c>
    </row>
    <row r="1125" spans="1:8" s="4" customFormat="1" ht="26.25" x14ac:dyDescent="0.25">
      <c r="A1125" s="2">
        <v>10592</v>
      </c>
      <c r="B1125" s="3" t="s">
        <v>1243</v>
      </c>
      <c r="C1125" s="3" t="s">
        <v>186</v>
      </c>
      <c r="D1125" s="3" t="s">
        <v>9</v>
      </c>
      <c r="E1125" s="3" t="s">
        <v>28</v>
      </c>
      <c r="F1125" s="3" t="s">
        <v>74</v>
      </c>
      <c r="G1125" s="3" t="s">
        <v>34</v>
      </c>
      <c r="H1125" s="3" t="s">
        <v>75</v>
      </c>
    </row>
    <row r="1126" spans="1:8" s="4" customFormat="1" x14ac:dyDescent="0.25">
      <c r="A1126" s="2">
        <v>8902</v>
      </c>
      <c r="B1126" s="3" t="s">
        <v>1249</v>
      </c>
      <c r="C1126" s="3" t="s">
        <v>1250</v>
      </c>
      <c r="D1126" s="3" t="s">
        <v>9</v>
      </c>
      <c r="E1126" s="3" t="s">
        <v>16</v>
      </c>
      <c r="F1126" s="3" t="s">
        <v>80</v>
      </c>
      <c r="G1126" s="3" t="s">
        <v>34</v>
      </c>
      <c r="H1126" s="3" t="s">
        <v>34</v>
      </c>
    </row>
    <row r="1127" spans="1:8" s="4" customFormat="1" ht="26.25" x14ac:dyDescent="0.25">
      <c r="A1127" s="2">
        <v>7314</v>
      </c>
      <c r="B1127" s="3" t="s">
        <v>1290</v>
      </c>
      <c r="C1127" s="3" t="s">
        <v>1291</v>
      </c>
      <c r="D1127" s="3" t="s">
        <v>9</v>
      </c>
      <c r="E1127" s="3" t="s">
        <v>32</v>
      </c>
      <c r="F1127" s="3" t="s">
        <v>209</v>
      </c>
      <c r="G1127" s="3" t="s">
        <v>34</v>
      </c>
      <c r="H1127" s="3" t="s">
        <v>704</v>
      </c>
    </row>
    <row r="1128" spans="1:8" s="4" customFormat="1" ht="26.25" x14ac:dyDescent="0.25">
      <c r="A1128" s="2">
        <v>9541</v>
      </c>
      <c r="B1128" s="3" t="s">
        <v>1316</v>
      </c>
      <c r="C1128" s="3" t="s">
        <v>669</v>
      </c>
      <c r="D1128" s="3" t="s">
        <v>9</v>
      </c>
      <c r="E1128" s="3" t="s">
        <v>41</v>
      </c>
      <c r="F1128" s="3" t="s">
        <v>74</v>
      </c>
      <c r="G1128" s="3" t="s">
        <v>34</v>
      </c>
      <c r="H1128" s="3" t="s">
        <v>35</v>
      </c>
    </row>
    <row r="1129" spans="1:8" s="4" customFormat="1" ht="26.25" x14ac:dyDescent="0.25">
      <c r="A1129" s="2">
        <v>9005</v>
      </c>
      <c r="B1129" s="3" t="s">
        <v>1325</v>
      </c>
      <c r="C1129" s="3" t="s">
        <v>624</v>
      </c>
      <c r="D1129" s="3" t="s">
        <v>9</v>
      </c>
      <c r="E1129" s="3" t="s">
        <v>206</v>
      </c>
      <c r="F1129" s="3" t="s">
        <v>209</v>
      </c>
      <c r="G1129" s="3" t="s">
        <v>34</v>
      </c>
      <c r="H1129" s="3" t="s">
        <v>35</v>
      </c>
    </row>
    <row r="1130" spans="1:8" s="4" customFormat="1" ht="26.25" x14ac:dyDescent="0.25">
      <c r="A1130" s="2">
        <v>9671</v>
      </c>
      <c r="B1130" s="3" t="s">
        <v>1331</v>
      </c>
      <c r="C1130" s="3" t="s">
        <v>113</v>
      </c>
      <c r="D1130" s="3" t="s">
        <v>9</v>
      </c>
      <c r="E1130" s="3" t="s">
        <v>73</v>
      </c>
      <c r="F1130" s="3" t="s">
        <v>74</v>
      </c>
      <c r="G1130" s="3" t="s">
        <v>34</v>
      </c>
      <c r="H1130" s="3" t="s">
        <v>426</v>
      </c>
    </row>
    <row r="1131" spans="1:8" s="4" customFormat="1" ht="26.25" x14ac:dyDescent="0.25">
      <c r="A1131" s="2">
        <v>9426</v>
      </c>
      <c r="B1131" s="3" t="s">
        <v>1378</v>
      </c>
      <c r="C1131" s="3" t="s">
        <v>1379</v>
      </c>
      <c r="D1131" s="3" t="s">
        <v>9</v>
      </c>
      <c r="E1131" s="3" t="s">
        <v>73</v>
      </c>
      <c r="F1131" s="3" t="s">
        <v>74</v>
      </c>
      <c r="G1131" s="3" t="s">
        <v>34</v>
      </c>
      <c r="H1131" s="3" t="s">
        <v>75</v>
      </c>
    </row>
    <row r="1132" spans="1:8" s="4" customFormat="1" ht="26.25" x14ac:dyDescent="0.25">
      <c r="A1132" s="2">
        <v>9543</v>
      </c>
      <c r="B1132" s="3" t="s">
        <v>1400</v>
      </c>
      <c r="C1132" s="3" t="s">
        <v>222</v>
      </c>
      <c r="D1132" s="3" t="s">
        <v>9</v>
      </c>
      <c r="E1132" s="3" t="s">
        <v>73</v>
      </c>
      <c r="F1132" s="3" t="s">
        <v>74</v>
      </c>
      <c r="G1132" s="3" t="s">
        <v>34</v>
      </c>
      <c r="H1132" s="3" t="s">
        <v>35</v>
      </c>
    </row>
    <row r="1133" spans="1:8" s="4" customFormat="1" ht="26.25" x14ac:dyDescent="0.25">
      <c r="A1133" s="2">
        <v>8464</v>
      </c>
      <c r="B1133" s="3" t="s">
        <v>1421</v>
      </c>
      <c r="C1133" s="3" t="s">
        <v>1422</v>
      </c>
      <c r="D1133" s="3" t="s">
        <v>9</v>
      </c>
      <c r="E1133" s="3" t="s">
        <v>73</v>
      </c>
      <c r="F1133" s="3" t="s">
        <v>74</v>
      </c>
      <c r="G1133" s="3" t="s">
        <v>34</v>
      </c>
      <c r="H1133" s="3" t="s">
        <v>35</v>
      </c>
    </row>
    <row r="1134" spans="1:8" s="4" customFormat="1" ht="26.25" x14ac:dyDescent="0.25">
      <c r="A1134" s="2">
        <v>6665</v>
      </c>
      <c r="B1134" s="3" t="s">
        <v>1453</v>
      </c>
      <c r="C1134" s="3" t="s">
        <v>1454</v>
      </c>
      <c r="D1134" s="3" t="s">
        <v>9</v>
      </c>
      <c r="E1134" s="3" t="s">
        <v>178</v>
      </c>
      <c r="F1134" s="3" t="s">
        <v>74</v>
      </c>
      <c r="G1134" s="3" t="s">
        <v>34</v>
      </c>
      <c r="H1134" s="3" t="s">
        <v>704</v>
      </c>
    </row>
    <row r="1135" spans="1:8" s="4" customFormat="1" ht="26.25" x14ac:dyDescent="0.25">
      <c r="A1135" s="2">
        <v>9710</v>
      </c>
      <c r="B1135" s="3" t="s">
        <v>1457</v>
      </c>
      <c r="C1135" s="3" t="s">
        <v>336</v>
      </c>
      <c r="D1135" s="3" t="s">
        <v>9</v>
      </c>
      <c r="E1135" s="3" t="s">
        <v>41</v>
      </c>
      <c r="F1135" s="3" t="s">
        <v>74</v>
      </c>
      <c r="G1135" s="3" t="s">
        <v>34</v>
      </c>
      <c r="H1135" s="3" t="s">
        <v>35</v>
      </c>
    </row>
    <row r="1136" spans="1:8" s="4" customFormat="1" ht="26.25" x14ac:dyDescent="0.25">
      <c r="A1136" s="2">
        <v>7463</v>
      </c>
      <c r="B1136" s="3" t="s">
        <v>1472</v>
      </c>
      <c r="C1136" s="3" t="s">
        <v>49</v>
      </c>
      <c r="D1136" s="3" t="s">
        <v>9</v>
      </c>
      <c r="E1136" s="3" t="s">
        <v>59</v>
      </c>
      <c r="F1136" s="3" t="s">
        <v>209</v>
      </c>
      <c r="G1136" s="3" t="s">
        <v>34</v>
      </c>
      <c r="H1136" s="3" t="s">
        <v>279</v>
      </c>
    </row>
    <row r="1137" spans="1:8" s="4" customFormat="1" ht="26.25" x14ac:dyDescent="0.25">
      <c r="A1137" s="2">
        <v>10316</v>
      </c>
      <c r="B1137" s="3" t="s">
        <v>1486</v>
      </c>
      <c r="C1137" s="3" t="s">
        <v>317</v>
      </c>
      <c r="D1137" s="3" t="s">
        <v>9</v>
      </c>
      <c r="E1137" s="3" t="s">
        <v>23</v>
      </c>
      <c r="F1137" s="3" t="s">
        <v>74</v>
      </c>
      <c r="G1137" s="3" t="s">
        <v>34</v>
      </c>
      <c r="H1137" s="3" t="s">
        <v>35</v>
      </c>
    </row>
    <row r="1138" spans="1:8" s="4" customFormat="1" ht="26.25" x14ac:dyDescent="0.25">
      <c r="A1138" s="2">
        <v>7549</v>
      </c>
      <c r="B1138" s="3" t="s">
        <v>1499</v>
      </c>
      <c r="C1138" s="3" t="s">
        <v>125</v>
      </c>
      <c r="D1138" s="3" t="s">
        <v>9</v>
      </c>
      <c r="E1138" s="3" t="s">
        <v>178</v>
      </c>
      <c r="F1138" s="3" t="s">
        <v>74</v>
      </c>
      <c r="G1138" s="3" t="s">
        <v>34</v>
      </c>
      <c r="H1138" s="3" t="s">
        <v>75</v>
      </c>
    </row>
    <row r="1139" spans="1:8" s="4" customFormat="1" ht="26.25" x14ac:dyDescent="0.25">
      <c r="A1139" s="2">
        <v>8171</v>
      </c>
      <c r="B1139" s="3" t="s">
        <v>1502</v>
      </c>
      <c r="C1139" s="3" t="s">
        <v>388</v>
      </c>
      <c r="D1139" s="3" t="s">
        <v>9</v>
      </c>
      <c r="E1139" s="3" t="s">
        <v>41</v>
      </c>
      <c r="F1139" s="3" t="s">
        <v>74</v>
      </c>
      <c r="G1139" s="3" t="s">
        <v>34</v>
      </c>
      <c r="H1139" s="3" t="s">
        <v>704</v>
      </c>
    </row>
    <row r="1140" spans="1:8" s="4" customFormat="1" ht="26.25" x14ac:dyDescent="0.25">
      <c r="A1140" s="2">
        <v>9247</v>
      </c>
      <c r="B1140" s="3" t="s">
        <v>65</v>
      </c>
      <c r="C1140" s="3" t="s">
        <v>66</v>
      </c>
      <c r="D1140" s="3" t="s">
        <v>9</v>
      </c>
      <c r="E1140" s="3" t="s">
        <v>67</v>
      </c>
      <c r="F1140" s="3" t="s">
        <v>68</v>
      </c>
      <c r="G1140" s="3" t="s">
        <v>69</v>
      </c>
      <c r="H1140" s="3" t="s">
        <v>70</v>
      </c>
    </row>
    <row r="1141" spans="1:8" s="4" customFormat="1" ht="26.25" x14ac:dyDescent="0.25">
      <c r="A1141" s="2">
        <v>9711</v>
      </c>
      <c r="B1141" s="3" t="s">
        <v>139</v>
      </c>
      <c r="C1141" s="3" t="s">
        <v>113</v>
      </c>
      <c r="D1141" s="3" t="s">
        <v>9</v>
      </c>
      <c r="E1141" s="3" t="s">
        <v>10</v>
      </c>
      <c r="F1141" s="3" t="s">
        <v>24</v>
      </c>
      <c r="G1141" s="3" t="s">
        <v>69</v>
      </c>
      <c r="H1141" s="3" t="s">
        <v>140</v>
      </c>
    </row>
    <row r="1142" spans="1:8" s="4" customFormat="1" ht="26.25" x14ac:dyDescent="0.25">
      <c r="A1142" s="2">
        <v>10324</v>
      </c>
      <c r="B1142" s="3" t="s">
        <v>154</v>
      </c>
      <c r="C1142" s="3" t="s">
        <v>58</v>
      </c>
      <c r="D1142" s="3" t="s">
        <v>9</v>
      </c>
      <c r="E1142" s="3" t="s">
        <v>23</v>
      </c>
      <c r="F1142" s="3" t="s">
        <v>24</v>
      </c>
      <c r="G1142" s="3" t="s">
        <v>69</v>
      </c>
      <c r="H1142" s="3" t="s">
        <v>140</v>
      </c>
    </row>
    <row r="1143" spans="1:8" s="4" customFormat="1" ht="26.25" x14ac:dyDescent="0.25">
      <c r="A1143" s="2">
        <v>7255</v>
      </c>
      <c r="B1143" s="3" t="s">
        <v>230</v>
      </c>
      <c r="C1143" s="3" t="s">
        <v>184</v>
      </c>
      <c r="D1143" s="3" t="s">
        <v>9</v>
      </c>
      <c r="E1143" s="3" t="s">
        <v>59</v>
      </c>
      <c r="F1143" s="3" t="s">
        <v>68</v>
      </c>
      <c r="G1143" s="3" t="s">
        <v>69</v>
      </c>
      <c r="H1143" s="3" t="s">
        <v>231</v>
      </c>
    </row>
    <row r="1144" spans="1:8" s="4" customFormat="1" ht="26.25" x14ac:dyDescent="0.25">
      <c r="A1144" s="2">
        <v>11711</v>
      </c>
      <c r="B1144" s="3" t="s">
        <v>262</v>
      </c>
      <c r="C1144" s="3" t="s">
        <v>136</v>
      </c>
      <c r="D1144" s="3" t="s">
        <v>9</v>
      </c>
      <c r="E1144" s="3" t="s">
        <v>23</v>
      </c>
      <c r="F1144" s="3" t="s">
        <v>24</v>
      </c>
      <c r="G1144" s="3" t="s">
        <v>69</v>
      </c>
      <c r="H1144" s="3" t="s">
        <v>69</v>
      </c>
    </row>
    <row r="1145" spans="1:8" s="4" customFormat="1" ht="26.25" x14ac:dyDescent="0.25">
      <c r="A1145" s="2">
        <v>7241</v>
      </c>
      <c r="B1145" s="3" t="s">
        <v>269</v>
      </c>
      <c r="C1145" s="3" t="s">
        <v>243</v>
      </c>
      <c r="D1145" s="3" t="s">
        <v>9</v>
      </c>
      <c r="E1145" s="3" t="s">
        <v>73</v>
      </c>
      <c r="F1145" s="3" t="s">
        <v>24</v>
      </c>
      <c r="G1145" s="3" t="s">
        <v>69</v>
      </c>
      <c r="H1145" s="3" t="s">
        <v>270</v>
      </c>
    </row>
    <row r="1146" spans="1:8" s="4" customFormat="1" ht="26.25" x14ac:dyDescent="0.25">
      <c r="A1146" s="2">
        <v>9730</v>
      </c>
      <c r="B1146" s="3" t="s">
        <v>271</v>
      </c>
      <c r="C1146" s="3" t="s">
        <v>272</v>
      </c>
      <c r="D1146" s="3" t="s">
        <v>9</v>
      </c>
      <c r="E1146" s="3" t="s">
        <v>41</v>
      </c>
      <c r="F1146" s="3" t="s">
        <v>24</v>
      </c>
      <c r="G1146" s="3" t="s">
        <v>69</v>
      </c>
      <c r="H1146" s="3" t="s">
        <v>231</v>
      </c>
    </row>
    <row r="1147" spans="1:8" s="4" customFormat="1" ht="26.25" x14ac:dyDescent="0.25">
      <c r="A1147" s="2">
        <v>7961</v>
      </c>
      <c r="B1147" s="3" t="s">
        <v>314</v>
      </c>
      <c r="C1147" s="3" t="s">
        <v>63</v>
      </c>
      <c r="D1147" s="3" t="s">
        <v>9</v>
      </c>
      <c r="E1147" s="3" t="s">
        <v>41</v>
      </c>
      <c r="F1147" s="3" t="s">
        <v>11</v>
      </c>
      <c r="G1147" s="3" t="s">
        <v>69</v>
      </c>
      <c r="H1147" s="3" t="s">
        <v>315</v>
      </c>
    </row>
    <row r="1148" spans="1:8" s="4" customFormat="1" ht="26.25" x14ac:dyDescent="0.25">
      <c r="A1148" s="2">
        <v>6043</v>
      </c>
      <c r="B1148" s="3" t="s">
        <v>323</v>
      </c>
      <c r="C1148" s="3" t="s">
        <v>27</v>
      </c>
      <c r="D1148" s="3" t="s">
        <v>9</v>
      </c>
      <c r="E1148" s="3" t="s">
        <v>178</v>
      </c>
      <c r="F1148" s="3" t="s">
        <v>24</v>
      </c>
      <c r="G1148" s="3" t="s">
        <v>69</v>
      </c>
      <c r="H1148" s="3" t="s">
        <v>324</v>
      </c>
    </row>
    <row r="1149" spans="1:8" s="4" customFormat="1" ht="26.25" x14ac:dyDescent="0.25">
      <c r="A1149" s="2">
        <v>8916</v>
      </c>
      <c r="B1149" s="3" t="s">
        <v>353</v>
      </c>
      <c r="C1149" s="3" t="s">
        <v>48</v>
      </c>
      <c r="D1149" s="3" t="s">
        <v>9</v>
      </c>
      <c r="E1149" s="3" t="s">
        <v>41</v>
      </c>
      <c r="F1149" s="3" t="s">
        <v>24</v>
      </c>
      <c r="G1149" s="3" t="s">
        <v>69</v>
      </c>
      <c r="H1149" s="3" t="s">
        <v>231</v>
      </c>
    </row>
    <row r="1150" spans="1:8" s="4" customFormat="1" ht="26.25" x14ac:dyDescent="0.25">
      <c r="A1150" s="2">
        <v>9049</v>
      </c>
      <c r="B1150" s="3" t="s">
        <v>353</v>
      </c>
      <c r="C1150" s="3" t="s">
        <v>356</v>
      </c>
      <c r="D1150" s="3" t="s">
        <v>9</v>
      </c>
      <c r="E1150" s="3" t="s">
        <v>73</v>
      </c>
      <c r="F1150" s="3" t="s">
        <v>24</v>
      </c>
      <c r="G1150" s="3" t="s">
        <v>69</v>
      </c>
      <c r="H1150" s="3" t="s">
        <v>324</v>
      </c>
    </row>
    <row r="1151" spans="1:8" s="4" customFormat="1" ht="26.25" x14ac:dyDescent="0.25">
      <c r="A1151" s="2">
        <v>7386</v>
      </c>
      <c r="B1151" s="3" t="s">
        <v>367</v>
      </c>
      <c r="C1151" s="3" t="s">
        <v>125</v>
      </c>
      <c r="D1151" s="3" t="s">
        <v>9</v>
      </c>
      <c r="E1151" s="3" t="s">
        <v>206</v>
      </c>
      <c r="F1151" s="3" t="s">
        <v>68</v>
      </c>
      <c r="G1151" s="3" t="s">
        <v>69</v>
      </c>
      <c r="H1151" s="3" t="s">
        <v>70</v>
      </c>
    </row>
    <row r="1152" spans="1:8" s="4" customFormat="1" ht="26.25" x14ac:dyDescent="0.25">
      <c r="A1152" s="2">
        <v>9076</v>
      </c>
      <c r="B1152" s="3" t="s">
        <v>402</v>
      </c>
      <c r="C1152" s="3" t="s">
        <v>58</v>
      </c>
      <c r="D1152" s="3" t="s">
        <v>9</v>
      </c>
      <c r="E1152" s="3" t="s">
        <v>73</v>
      </c>
      <c r="F1152" s="3" t="s">
        <v>24</v>
      </c>
      <c r="G1152" s="3" t="s">
        <v>69</v>
      </c>
      <c r="H1152" s="3" t="s">
        <v>324</v>
      </c>
    </row>
    <row r="1153" spans="1:8" s="4" customFormat="1" ht="26.25" x14ac:dyDescent="0.25">
      <c r="A1153" s="2">
        <v>8878</v>
      </c>
      <c r="B1153" s="3" t="s">
        <v>411</v>
      </c>
      <c r="C1153" s="3" t="s">
        <v>412</v>
      </c>
      <c r="D1153" s="3" t="s">
        <v>9</v>
      </c>
      <c r="E1153" s="3" t="s">
        <v>67</v>
      </c>
      <c r="F1153" s="3" t="s">
        <v>68</v>
      </c>
      <c r="G1153" s="3" t="s">
        <v>69</v>
      </c>
      <c r="H1153" s="3" t="s">
        <v>231</v>
      </c>
    </row>
    <row r="1154" spans="1:8" s="4" customFormat="1" ht="26.25" x14ac:dyDescent="0.25">
      <c r="A1154" s="2">
        <v>7943</v>
      </c>
      <c r="B1154" s="3" t="s">
        <v>475</v>
      </c>
      <c r="C1154" s="3" t="s">
        <v>476</v>
      </c>
      <c r="D1154" s="3" t="s">
        <v>9</v>
      </c>
      <c r="E1154" s="3" t="s">
        <v>41</v>
      </c>
      <c r="F1154" s="3" t="s">
        <v>24</v>
      </c>
      <c r="G1154" s="3" t="s">
        <v>69</v>
      </c>
      <c r="H1154" s="3" t="s">
        <v>477</v>
      </c>
    </row>
    <row r="1155" spans="1:8" s="4" customFormat="1" ht="26.25" x14ac:dyDescent="0.25">
      <c r="A1155" s="2">
        <v>9699</v>
      </c>
      <c r="B1155" s="3" t="s">
        <v>482</v>
      </c>
      <c r="C1155" s="3" t="s">
        <v>483</v>
      </c>
      <c r="D1155" s="3" t="s">
        <v>9</v>
      </c>
      <c r="E1155" s="3" t="s">
        <v>10</v>
      </c>
      <c r="F1155" s="3" t="s">
        <v>24</v>
      </c>
      <c r="G1155" s="3" t="s">
        <v>69</v>
      </c>
      <c r="H1155" s="3" t="s">
        <v>270</v>
      </c>
    </row>
    <row r="1156" spans="1:8" s="4" customFormat="1" ht="26.25" x14ac:dyDescent="0.25">
      <c r="A1156" s="2">
        <v>9561</v>
      </c>
      <c r="B1156" s="3" t="s">
        <v>503</v>
      </c>
      <c r="C1156" s="3" t="s">
        <v>177</v>
      </c>
      <c r="D1156" s="3" t="s">
        <v>9</v>
      </c>
      <c r="E1156" s="3" t="s">
        <v>59</v>
      </c>
      <c r="F1156" s="3" t="s">
        <v>68</v>
      </c>
      <c r="G1156" s="3" t="s">
        <v>69</v>
      </c>
      <c r="H1156" s="3" t="s">
        <v>140</v>
      </c>
    </row>
    <row r="1157" spans="1:8" s="4" customFormat="1" ht="26.25" x14ac:dyDescent="0.25">
      <c r="A1157" s="2">
        <v>8358</v>
      </c>
      <c r="B1157" s="3" t="s">
        <v>515</v>
      </c>
      <c r="C1157" s="3" t="s">
        <v>58</v>
      </c>
      <c r="D1157" s="3" t="s">
        <v>9</v>
      </c>
      <c r="E1157" s="3" t="s">
        <v>178</v>
      </c>
      <c r="F1157" s="3" t="s">
        <v>24</v>
      </c>
      <c r="G1157" s="3" t="s">
        <v>69</v>
      </c>
      <c r="H1157" s="3" t="s">
        <v>231</v>
      </c>
    </row>
    <row r="1158" spans="1:8" s="4" customFormat="1" ht="26.25" x14ac:dyDescent="0.25">
      <c r="A1158" s="2">
        <v>50175</v>
      </c>
      <c r="B1158" s="3" t="s">
        <v>532</v>
      </c>
      <c r="C1158" s="3" t="s">
        <v>409</v>
      </c>
      <c r="D1158" s="3" t="s">
        <v>9</v>
      </c>
      <c r="E1158" s="3" t="s">
        <v>23</v>
      </c>
      <c r="F1158" s="3" t="s">
        <v>24</v>
      </c>
      <c r="G1158" s="3" t="s">
        <v>69</v>
      </c>
      <c r="H1158" s="3" t="s">
        <v>324</v>
      </c>
    </row>
    <row r="1159" spans="1:8" s="4" customFormat="1" ht="26.25" x14ac:dyDescent="0.25">
      <c r="A1159" s="2">
        <v>9718</v>
      </c>
      <c r="B1159" s="3" t="s">
        <v>602</v>
      </c>
      <c r="C1159" s="3" t="s">
        <v>259</v>
      </c>
      <c r="D1159" s="3" t="s">
        <v>9</v>
      </c>
      <c r="E1159" s="3" t="s">
        <v>59</v>
      </c>
      <c r="F1159" s="3" t="s">
        <v>68</v>
      </c>
      <c r="G1159" s="3" t="s">
        <v>69</v>
      </c>
      <c r="H1159" s="3" t="s">
        <v>231</v>
      </c>
    </row>
    <row r="1160" spans="1:8" s="4" customFormat="1" ht="26.25" x14ac:dyDescent="0.25">
      <c r="A1160" s="2">
        <v>9686</v>
      </c>
      <c r="B1160" s="3" t="s">
        <v>617</v>
      </c>
      <c r="C1160" s="3" t="s">
        <v>170</v>
      </c>
      <c r="D1160" s="3" t="s">
        <v>9</v>
      </c>
      <c r="E1160" s="3" t="s">
        <v>10</v>
      </c>
      <c r="F1160" s="3" t="s">
        <v>24</v>
      </c>
      <c r="G1160" s="3" t="s">
        <v>69</v>
      </c>
      <c r="H1160" s="3" t="s">
        <v>477</v>
      </c>
    </row>
    <row r="1161" spans="1:8" s="4" customFormat="1" ht="26.25" x14ac:dyDescent="0.25">
      <c r="A1161" s="2">
        <v>9524</v>
      </c>
      <c r="B1161" s="3" t="s">
        <v>632</v>
      </c>
      <c r="C1161" s="3" t="s">
        <v>259</v>
      </c>
      <c r="D1161" s="3" t="s">
        <v>9</v>
      </c>
      <c r="E1161" s="3" t="s">
        <v>206</v>
      </c>
      <c r="F1161" s="3" t="s">
        <v>68</v>
      </c>
      <c r="G1161" s="3" t="s">
        <v>69</v>
      </c>
      <c r="H1161" s="3" t="s">
        <v>140</v>
      </c>
    </row>
    <row r="1162" spans="1:8" s="4" customFormat="1" ht="26.25" x14ac:dyDescent="0.25">
      <c r="A1162" s="2">
        <v>10551</v>
      </c>
      <c r="B1162" s="3" t="s">
        <v>634</v>
      </c>
      <c r="C1162" s="3" t="s">
        <v>635</v>
      </c>
      <c r="D1162" s="3" t="s">
        <v>9</v>
      </c>
      <c r="E1162" s="3" t="s">
        <v>99</v>
      </c>
      <c r="F1162" s="3" t="s">
        <v>68</v>
      </c>
      <c r="G1162" s="3" t="s">
        <v>69</v>
      </c>
      <c r="H1162" s="3" t="s">
        <v>140</v>
      </c>
    </row>
    <row r="1163" spans="1:8" s="4" customFormat="1" ht="26.25" x14ac:dyDescent="0.25">
      <c r="A1163" s="2">
        <v>9544</v>
      </c>
      <c r="B1163" s="3" t="s">
        <v>673</v>
      </c>
      <c r="C1163" s="3" t="s">
        <v>674</v>
      </c>
      <c r="D1163" s="3" t="s">
        <v>9</v>
      </c>
      <c r="E1163" s="3" t="s">
        <v>59</v>
      </c>
      <c r="F1163" s="3" t="s">
        <v>68</v>
      </c>
      <c r="G1163" s="3" t="s">
        <v>69</v>
      </c>
      <c r="H1163" s="3" t="s">
        <v>477</v>
      </c>
    </row>
    <row r="1164" spans="1:8" s="4" customFormat="1" ht="26.25" x14ac:dyDescent="0.25">
      <c r="A1164" s="2">
        <v>7300</v>
      </c>
      <c r="B1164" s="3" t="s">
        <v>682</v>
      </c>
      <c r="C1164" s="3" t="s">
        <v>428</v>
      </c>
      <c r="D1164" s="3" t="s">
        <v>9</v>
      </c>
      <c r="E1164" s="3" t="s">
        <v>120</v>
      </c>
      <c r="F1164" s="3" t="s">
        <v>68</v>
      </c>
      <c r="G1164" s="3" t="s">
        <v>69</v>
      </c>
      <c r="H1164" s="3" t="s">
        <v>140</v>
      </c>
    </row>
    <row r="1165" spans="1:8" s="4" customFormat="1" ht="26.25" x14ac:dyDescent="0.25">
      <c r="A1165" s="2">
        <v>9720</v>
      </c>
      <c r="B1165" s="3" t="s">
        <v>691</v>
      </c>
      <c r="C1165" s="3" t="s">
        <v>79</v>
      </c>
      <c r="D1165" s="3" t="s">
        <v>9</v>
      </c>
      <c r="E1165" s="3" t="s">
        <v>41</v>
      </c>
      <c r="F1165" s="3" t="s">
        <v>24</v>
      </c>
      <c r="G1165" s="3" t="s">
        <v>69</v>
      </c>
      <c r="H1165" s="3" t="s">
        <v>324</v>
      </c>
    </row>
    <row r="1166" spans="1:8" s="4" customFormat="1" ht="26.25" x14ac:dyDescent="0.25">
      <c r="A1166" s="2">
        <v>7550</v>
      </c>
      <c r="B1166" s="3" t="s">
        <v>694</v>
      </c>
      <c r="C1166" s="3" t="s">
        <v>695</v>
      </c>
      <c r="D1166" s="3" t="s">
        <v>9</v>
      </c>
      <c r="E1166" s="3" t="s">
        <v>59</v>
      </c>
      <c r="F1166" s="3" t="s">
        <v>68</v>
      </c>
      <c r="G1166" s="3" t="s">
        <v>69</v>
      </c>
      <c r="H1166" s="3" t="s">
        <v>477</v>
      </c>
    </row>
    <row r="1167" spans="1:8" s="4" customFormat="1" ht="26.25" x14ac:dyDescent="0.25">
      <c r="A1167" s="2">
        <v>50176</v>
      </c>
      <c r="B1167" s="3" t="s">
        <v>717</v>
      </c>
      <c r="C1167" s="3" t="s">
        <v>170</v>
      </c>
      <c r="D1167" s="3" t="s">
        <v>9</v>
      </c>
      <c r="E1167" s="3" t="s">
        <v>23</v>
      </c>
      <c r="F1167" s="3" t="s">
        <v>24</v>
      </c>
      <c r="G1167" s="3" t="s">
        <v>69</v>
      </c>
      <c r="H1167" s="3" t="s">
        <v>324</v>
      </c>
    </row>
    <row r="1168" spans="1:8" s="4" customFormat="1" ht="26.25" x14ac:dyDescent="0.25">
      <c r="A1168" s="2">
        <v>6929</v>
      </c>
      <c r="B1168" s="3" t="s">
        <v>784</v>
      </c>
      <c r="C1168" s="3" t="s">
        <v>522</v>
      </c>
      <c r="D1168" s="3" t="s">
        <v>9</v>
      </c>
      <c r="E1168" s="3" t="s">
        <v>73</v>
      </c>
      <c r="F1168" s="3" t="s">
        <v>24</v>
      </c>
      <c r="G1168" s="3" t="s">
        <v>69</v>
      </c>
      <c r="H1168" s="3" t="s">
        <v>140</v>
      </c>
    </row>
    <row r="1169" spans="1:8" s="4" customFormat="1" ht="26.25" x14ac:dyDescent="0.25">
      <c r="A1169" s="2">
        <v>7364</v>
      </c>
      <c r="B1169" s="3" t="s">
        <v>786</v>
      </c>
      <c r="C1169" s="3" t="s">
        <v>136</v>
      </c>
      <c r="D1169" s="3" t="s">
        <v>9</v>
      </c>
      <c r="E1169" s="3" t="s">
        <v>178</v>
      </c>
      <c r="F1169" s="3" t="s">
        <v>24</v>
      </c>
      <c r="G1169" s="3" t="s">
        <v>69</v>
      </c>
      <c r="H1169" s="3" t="s">
        <v>477</v>
      </c>
    </row>
    <row r="1170" spans="1:8" s="4" customFormat="1" ht="26.25" x14ac:dyDescent="0.25">
      <c r="A1170" s="2">
        <v>6415</v>
      </c>
      <c r="B1170" s="3" t="s">
        <v>975</v>
      </c>
      <c r="C1170" s="3" t="s">
        <v>184</v>
      </c>
      <c r="D1170" s="3" t="s">
        <v>9</v>
      </c>
      <c r="E1170" s="3" t="s">
        <v>178</v>
      </c>
      <c r="F1170" s="3" t="s">
        <v>24</v>
      </c>
      <c r="G1170" s="3" t="s">
        <v>69</v>
      </c>
      <c r="H1170" s="3" t="s">
        <v>270</v>
      </c>
    </row>
    <row r="1171" spans="1:8" s="4" customFormat="1" ht="26.25" x14ac:dyDescent="0.25">
      <c r="A1171" s="2">
        <v>9116</v>
      </c>
      <c r="B1171" s="3" t="s">
        <v>1014</v>
      </c>
      <c r="C1171" s="3" t="s">
        <v>1015</v>
      </c>
      <c r="D1171" s="3" t="s">
        <v>9</v>
      </c>
      <c r="E1171" s="3" t="s">
        <v>206</v>
      </c>
      <c r="F1171" s="3" t="s">
        <v>68</v>
      </c>
      <c r="G1171" s="3" t="s">
        <v>69</v>
      </c>
      <c r="H1171" s="3" t="s">
        <v>70</v>
      </c>
    </row>
    <row r="1172" spans="1:8" s="4" customFormat="1" x14ac:dyDescent="0.25">
      <c r="A1172" s="2">
        <v>11802</v>
      </c>
      <c r="B1172" s="3" t="s">
        <v>1029</v>
      </c>
      <c r="C1172" s="3" t="s">
        <v>184</v>
      </c>
      <c r="D1172" s="3" t="s">
        <v>22</v>
      </c>
      <c r="E1172" s="3" t="s">
        <v>189</v>
      </c>
      <c r="F1172" s="3" t="s">
        <v>17</v>
      </c>
      <c r="G1172" s="3" t="s">
        <v>69</v>
      </c>
      <c r="H1172" s="3" t="s">
        <v>477</v>
      </c>
    </row>
    <row r="1173" spans="1:8" s="4" customFormat="1" ht="26.25" x14ac:dyDescent="0.25">
      <c r="A1173" s="2">
        <v>50177</v>
      </c>
      <c r="B1173" s="3" t="s">
        <v>1073</v>
      </c>
      <c r="C1173" s="3" t="s">
        <v>356</v>
      </c>
      <c r="D1173" s="3" t="s">
        <v>22</v>
      </c>
      <c r="E1173" s="3" t="s">
        <v>23</v>
      </c>
      <c r="F1173" s="3" t="s">
        <v>24</v>
      </c>
      <c r="G1173" s="3" t="s">
        <v>69</v>
      </c>
      <c r="H1173" s="3" t="s">
        <v>324</v>
      </c>
    </row>
    <row r="1174" spans="1:8" s="4" customFormat="1" ht="26.25" x14ac:dyDescent="0.25">
      <c r="A1174" s="2">
        <v>9261</v>
      </c>
      <c r="B1174" s="3" t="s">
        <v>1104</v>
      </c>
      <c r="C1174" s="3" t="s">
        <v>350</v>
      </c>
      <c r="D1174" s="3" t="s">
        <v>9</v>
      </c>
      <c r="E1174" s="3" t="s">
        <v>73</v>
      </c>
      <c r="F1174" s="3" t="s">
        <v>24</v>
      </c>
      <c r="G1174" s="3" t="s">
        <v>69</v>
      </c>
      <c r="H1174" s="3" t="s">
        <v>69</v>
      </c>
    </row>
    <row r="1175" spans="1:8" s="4" customFormat="1" ht="26.25" x14ac:dyDescent="0.25">
      <c r="A1175" s="2">
        <v>10984</v>
      </c>
      <c r="B1175" s="3" t="s">
        <v>1179</v>
      </c>
      <c r="C1175" s="3" t="s">
        <v>58</v>
      </c>
      <c r="D1175" s="3" t="s">
        <v>9</v>
      </c>
      <c r="E1175" s="3" t="s">
        <v>23</v>
      </c>
      <c r="F1175" s="3" t="s">
        <v>24</v>
      </c>
      <c r="G1175" s="3" t="s">
        <v>69</v>
      </c>
      <c r="H1175" s="3" t="s">
        <v>477</v>
      </c>
    </row>
    <row r="1176" spans="1:8" s="4" customFormat="1" ht="26.25" x14ac:dyDescent="0.25">
      <c r="A1176" s="2">
        <v>7253</v>
      </c>
      <c r="B1176" s="3" t="s">
        <v>1181</v>
      </c>
      <c r="C1176" s="3" t="s">
        <v>40</v>
      </c>
      <c r="D1176" s="3" t="s">
        <v>9</v>
      </c>
      <c r="E1176" s="3" t="s">
        <v>73</v>
      </c>
      <c r="F1176" s="3" t="s">
        <v>24</v>
      </c>
      <c r="G1176" s="3" t="s">
        <v>69</v>
      </c>
      <c r="H1176" s="3" t="s">
        <v>324</v>
      </c>
    </row>
    <row r="1177" spans="1:8" s="4" customFormat="1" ht="26.25" x14ac:dyDescent="0.25">
      <c r="A1177" s="2">
        <v>8022</v>
      </c>
      <c r="B1177" s="3" t="s">
        <v>1200</v>
      </c>
      <c r="C1177" s="3" t="s">
        <v>1201</v>
      </c>
      <c r="D1177" s="3" t="s">
        <v>9</v>
      </c>
      <c r="E1177" s="3" t="s">
        <v>120</v>
      </c>
      <c r="F1177" s="3" t="s">
        <v>68</v>
      </c>
      <c r="G1177" s="3" t="s">
        <v>69</v>
      </c>
      <c r="H1177" s="3" t="s">
        <v>270</v>
      </c>
    </row>
    <row r="1178" spans="1:8" s="4" customFormat="1" ht="26.25" x14ac:dyDescent="0.25">
      <c r="A1178" s="2">
        <v>10158</v>
      </c>
      <c r="B1178" s="3" t="s">
        <v>1230</v>
      </c>
      <c r="C1178" s="3" t="s">
        <v>318</v>
      </c>
      <c r="D1178" s="3" t="s">
        <v>9</v>
      </c>
      <c r="E1178" s="3" t="s">
        <v>59</v>
      </c>
      <c r="F1178" s="3" t="s">
        <v>68</v>
      </c>
      <c r="G1178" s="3" t="s">
        <v>69</v>
      </c>
      <c r="H1178" s="3" t="s">
        <v>231</v>
      </c>
    </row>
    <row r="1179" spans="1:8" s="4" customFormat="1" ht="26.25" x14ac:dyDescent="0.25">
      <c r="A1179" s="2">
        <v>7251</v>
      </c>
      <c r="B1179" s="3" t="s">
        <v>1257</v>
      </c>
      <c r="C1179" s="3" t="s">
        <v>635</v>
      </c>
      <c r="D1179" s="3" t="s">
        <v>9</v>
      </c>
      <c r="E1179" s="3" t="s">
        <v>206</v>
      </c>
      <c r="F1179" s="3" t="s">
        <v>68</v>
      </c>
      <c r="G1179" s="3" t="s">
        <v>69</v>
      </c>
      <c r="H1179" s="3" t="s">
        <v>140</v>
      </c>
    </row>
    <row r="1180" spans="1:8" s="4" customFormat="1" ht="26.25" x14ac:dyDescent="0.25">
      <c r="A1180" s="2">
        <v>8000</v>
      </c>
      <c r="B1180" s="3" t="s">
        <v>1281</v>
      </c>
      <c r="C1180" s="3" t="s">
        <v>246</v>
      </c>
      <c r="D1180" s="3" t="s">
        <v>9</v>
      </c>
      <c r="E1180" s="3" t="s">
        <v>206</v>
      </c>
      <c r="F1180" s="3" t="s">
        <v>68</v>
      </c>
      <c r="G1180" s="3" t="s">
        <v>69</v>
      </c>
      <c r="H1180" s="3" t="s">
        <v>70</v>
      </c>
    </row>
    <row r="1181" spans="1:8" s="4" customFormat="1" ht="26.25" x14ac:dyDescent="0.25">
      <c r="A1181" s="2">
        <v>9691</v>
      </c>
      <c r="B1181" s="3" t="s">
        <v>1297</v>
      </c>
      <c r="C1181" s="3" t="s">
        <v>356</v>
      </c>
      <c r="D1181" s="3" t="s">
        <v>9</v>
      </c>
      <c r="E1181" s="3" t="s">
        <v>59</v>
      </c>
      <c r="F1181" s="3" t="s">
        <v>68</v>
      </c>
      <c r="G1181" s="3" t="s">
        <v>69</v>
      </c>
      <c r="H1181" s="3" t="s">
        <v>70</v>
      </c>
    </row>
    <row r="1182" spans="1:8" s="4" customFormat="1" ht="26.25" x14ac:dyDescent="0.25">
      <c r="A1182" s="2">
        <v>5621</v>
      </c>
      <c r="B1182" s="3" t="s">
        <v>1307</v>
      </c>
      <c r="C1182" s="3" t="s">
        <v>54</v>
      </c>
      <c r="D1182" s="3" t="s">
        <v>9</v>
      </c>
      <c r="E1182" s="3" t="s">
        <v>143</v>
      </c>
      <c r="F1182" s="3" t="s">
        <v>24</v>
      </c>
      <c r="G1182" s="3" t="s">
        <v>69</v>
      </c>
      <c r="H1182" s="3" t="s">
        <v>70</v>
      </c>
    </row>
    <row r="1183" spans="1:8" s="4" customFormat="1" ht="26.25" x14ac:dyDescent="0.25">
      <c r="A1183" s="2">
        <v>11943</v>
      </c>
      <c r="B1183" s="3" t="s">
        <v>1364</v>
      </c>
      <c r="C1183" s="3" t="s">
        <v>48</v>
      </c>
      <c r="D1183" s="3" t="s">
        <v>22</v>
      </c>
      <c r="E1183" s="3" t="s">
        <v>23</v>
      </c>
      <c r="F1183" s="3" t="s">
        <v>24</v>
      </c>
      <c r="G1183" s="3" t="s">
        <v>69</v>
      </c>
      <c r="H1183" s="3" t="s">
        <v>477</v>
      </c>
    </row>
    <row r="1184" spans="1:8" s="4" customFormat="1" ht="26.25" x14ac:dyDescent="0.25">
      <c r="A1184" s="2">
        <v>9090</v>
      </c>
      <c r="B1184" s="3" t="s">
        <v>1364</v>
      </c>
      <c r="C1184" s="3" t="s">
        <v>136</v>
      </c>
      <c r="D1184" s="3" t="s">
        <v>9</v>
      </c>
      <c r="E1184" s="3" t="s">
        <v>206</v>
      </c>
      <c r="F1184" s="3" t="s">
        <v>68</v>
      </c>
      <c r="G1184" s="3" t="s">
        <v>69</v>
      </c>
      <c r="H1184" s="3" t="s">
        <v>477</v>
      </c>
    </row>
    <row r="1185" spans="1:8" s="4" customFormat="1" ht="26.25" x14ac:dyDescent="0.25">
      <c r="A1185" s="2">
        <v>9267</v>
      </c>
      <c r="B1185" s="3" t="s">
        <v>1463</v>
      </c>
      <c r="C1185" s="3" t="s">
        <v>136</v>
      </c>
      <c r="D1185" s="3" t="s">
        <v>9</v>
      </c>
      <c r="E1185" s="3" t="s">
        <v>59</v>
      </c>
      <c r="F1185" s="3" t="s">
        <v>68</v>
      </c>
      <c r="G1185" s="3" t="s">
        <v>69</v>
      </c>
      <c r="H1185" s="3" t="s">
        <v>70</v>
      </c>
    </row>
    <row r="1186" spans="1:8" s="4" customFormat="1" ht="26.25" x14ac:dyDescent="0.25">
      <c r="A1186" s="2">
        <v>6272</v>
      </c>
      <c r="B1186" s="3" t="s">
        <v>150</v>
      </c>
      <c r="C1186" s="3" t="s">
        <v>151</v>
      </c>
      <c r="D1186" s="3" t="s">
        <v>9</v>
      </c>
      <c r="E1186" s="3" t="s">
        <v>73</v>
      </c>
      <c r="F1186" s="3" t="s">
        <v>24</v>
      </c>
      <c r="G1186" s="3" t="s">
        <v>152</v>
      </c>
      <c r="H1186" s="3" t="s">
        <v>153</v>
      </c>
    </row>
    <row r="1187" spans="1:8" s="4" customFormat="1" ht="26.25" x14ac:dyDescent="0.25">
      <c r="A1187" s="2">
        <v>8663</v>
      </c>
      <c r="B1187" s="3" t="s">
        <v>258</v>
      </c>
      <c r="C1187" s="3" t="s">
        <v>259</v>
      </c>
      <c r="D1187" s="3" t="s">
        <v>9</v>
      </c>
      <c r="E1187" s="3" t="s">
        <v>73</v>
      </c>
      <c r="F1187" s="3" t="s">
        <v>11</v>
      </c>
      <c r="G1187" s="3" t="s">
        <v>152</v>
      </c>
      <c r="H1187" s="3" t="s">
        <v>260</v>
      </c>
    </row>
    <row r="1188" spans="1:8" s="4" customFormat="1" ht="26.25" x14ac:dyDescent="0.25">
      <c r="A1188" s="2">
        <v>7368</v>
      </c>
      <c r="B1188" s="3" t="s">
        <v>556</v>
      </c>
      <c r="C1188" s="3" t="s">
        <v>350</v>
      </c>
      <c r="D1188" s="3" t="s">
        <v>9</v>
      </c>
      <c r="E1188" s="3" t="s">
        <v>73</v>
      </c>
      <c r="F1188" s="3" t="s">
        <v>24</v>
      </c>
      <c r="G1188" s="3" t="s">
        <v>152</v>
      </c>
      <c r="H1188" s="3" t="s">
        <v>153</v>
      </c>
    </row>
    <row r="1189" spans="1:8" s="4" customFormat="1" ht="26.25" x14ac:dyDescent="0.25">
      <c r="A1189" s="2">
        <v>8230</v>
      </c>
      <c r="B1189" s="3" t="s">
        <v>567</v>
      </c>
      <c r="C1189" s="3" t="s">
        <v>94</v>
      </c>
      <c r="D1189" s="3" t="s">
        <v>9</v>
      </c>
      <c r="E1189" s="3" t="s">
        <v>143</v>
      </c>
      <c r="F1189" s="3" t="s">
        <v>11</v>
      </c>
      <c r="G1189" s="3" t="s">
        <v>152</v>
      </c>
      <c r="H1189" s="3" t="s">
        <v>260</v>
      </c>
    </row>
    <row r="1190" spans="1:8" s="4" customFormat="1" ht="26.25" x14ac:dyDescent="0.25">
      <c r="A1190" s="2">
        <v>7600</v>
      </c>
      <c r="B1190" s="3" t="s">
        <v>574</v>
      </c>
      <c r="C1190" s="3" t="s">
        <v>575</v>
      </c>
      <c r="D1190" s="3" t="s">
        <v>9</v>
      </c>
      <c r="E1190" s="3" t="s">
        <v>73</v>
      </c>
      <c r="F1190" s="3" t="s">
        <v>24</v>
      </c>
      <c r="G1190" s="3" t="s">
        <v>152</v>
      </c>
      <c r="H1190" s="3" t="s">
        <v>153</v>
      </c>
    </row>
    <row r="1191" spans="1:8" s="4" customFormat="1" ht="26.25" x14ac:dyDescent="0.25">
      <c r="A1191" s="2">
        <v>70129</v>
      </c>
      <c r="B1191" s="3" t="s">
        <v>599</v>
      </c>
      <c r="C1191" s="3" t="s">
        <v>358</v>
      </c>
      <c r="D1191" s="3" t="s">
        <v>9</v>
      </c>
      <c r="E1191" s="3" t="s">
        <v>59</v>
      </c>
      <c r="F1191" s="3" t="s">
        <v>33</v>
      </c>
      <c r="G1191" s="3" t="s">
        <v>152</v>
      </c>
      <c r="H1191" s="3" t="s">
        <v>260</v>
      </c>
    </row>
    <row r="1192" spans="1:8" s="4" customFormat="1" ht="26.25" x14ac:dyDescent="0.25">
      <c r="A1192" s="2">
        <v>6501</v>
      </c>
      <c r="B1192" s="3" t="s">
        <v>625</v>
      </c>
      <c r="C1192" s="3" t="s">
        <v>626</v>
      </c>
      <c r="D1192" s="3" t="s">
        <v>9</v>
      </c>
      <c r="E1192" s="3" t="s">
        <v>143</v>
      </c>
      <c r="F1192" s="3" t="s">
        <v>11</v>
      </c>
      <c r="G1192" s="3" t="s">
        <v>152</v>
      </c>
      <c r="H1192" s="3" t="s">
        <v>260</v>
      </c>
    </row>
    <row r="1193" spans="1:8" s="4" customFormat="1" ht="26.25" x14ac:dyDescent="0.25">
      <c r="A1193" s="2">
        <v>9416</v>
      </c>
      <c r="B1193" s="3" t="s">
        <v>692</v>
      </c>
      <c r="C1193" s="3" t="s">
        <v>693</v>
      </c>
      <c r="D1193" s="3" t="s">
        <v>9</v>
      </c>
      <c r="E1193" s="3" t="s">
        <v>50</v>
      </c>
      <c r="F1193" s="3" t="s">
        <v>80</v>
      </c>
      <c r="G1193" s="3" t="s">
        <v>152</v>
      </c>
      <c r="H1193" s="3" t="s">
        <v>260</v>
      </c>
    </row>
    <row r="1194" spans="1:8" s="4" customFormat="1" ht="26.25" x14ac:dyDescent="0.25">
      <c r="A1194" s="2">
        <v>7701</v>
      </c>
      <c r="B1194" s="3" t="s">
        <v>702</v>
      </c>
      <c r="C1194" s="3" t="s">
        <v>703</v>
      </c>
      <c r="D1194" s="3" t="s">
        <v>9</v>
      </c>
      <c r="E1194" s="3" t="s">
        <v>67</v>
      </c>
      <c r="F1194" s="3" t="s">
        <v>68</v>
      </c>
      <c r="G1194" s="3" t="s">
        <v>152</v>
      </c>
      <c r="H1194" s="3" t="s">
        <v>260</v>
      </c>
    </row>
    <row r="1195" spans="1:8" s="4" customFormat="1" ht="26.25" x14ac:dyDescent="0.25">
      <c r="A1195" s="2">
        <v>6500</v>
      </c>
      <c r="B1195" s="3" t="s">
        <v>813</v>
      </c>
      <c r="C1195" s="3" t="s">
        <v>63</v>
      </c>
      <c r="D1195" s="3" t="s">
        <v>9</v>
      </c>
      <c r="E1195" s="3" t="s">
        <v>73</v>
      </c>
      <c r="F1195" s="3" t="s">
        <v>11</v>
      </c>
      <c r="G1195" s="3" t="s">
        <v>152</v>
      </c>
      <c r="H1195" s="3" t="s">
        <v>260</v>
      </c>
    </row>
    <row r="1196" spans="1:8" s="4" customFormat="1" ht="26.25" x14ac:dyDescent="0.25">
      <c r="A1196" s="2">
        <v>7328</v>
      </c>
      <c r="B1196" s="3" t="s">
        <v>836</v>
      </c>
      <c r="C1196" s="3" t="s">
        <v>177</v>
      </c>
      <c r="D1196" s="3" t="s">
        <v>9</v>
      </c>
      <c r="E1196" s="3" t="s">
        <v>28</v>
      </c>
      <c r="F1196" s="3" t="s">
        <v>11</v>
      </c>
      <c r="G1196" s="3" t="s">
        <v>152</v>
      </c>
      <c r="H1196" s="3" t="s">
        <v>260</v>
      </c>
    </row>
    <row r="1197" spans="1:8" s="4" customFormat="1" ht="26.25" x14ac:dyDescent="0.25">
      <c r="A1197" s="2">
        <v>9114</v>
      </c>
      <c r="B1197" s="3" t="s">
        <v>971</v>
      </c>
      <c r="C1197" s="3" t="s">
        <v>614</v>
      </c>
      <c r="D1197" s="3" t="s">
        <v>9</v>
      </c>
      <c r="E1197" s="3" t="s">
        <v>206</v>
      </c>
      <c r="F1197" s="3" t="s">
        <v>68</v>
      </c>
      <c r="G1197" s="3" t="s">
        <v>152</v>
      </c>
      <c r="H1197" s="3" t="s">
        <v>972</v>
      </c>
    </row>
    <row r="1198" spans="1:8" s="4" customFormat="1" ht="26.25" x14ac:dyDescent="0.25">
      <c r="A1198" s="2">
        <v>7349</v>
      </c>
      <c r="B1198" s="3" t="s">
        <v>983</v>
      </c>
      <c r="C1198" s="3" t="s">
        <v>295</v>
      </c>
      <c r="D1198" s="3" t="s">
        <v>9</v>
      </c>
      <c r="E1198" s="3" t="s">
        <v>120</v>
      </c>
      <c r="F1198" s="3" t="s">
        <v>68</v>
      </c>
      <c r="G1198" s="3" t="s">
        <v>152</v>
      </c>
      <c r="H1198" s="3" t="s">
        <v>153</v>
      </c>
    </row>
    <row r="1199" spans="1:8" s="4" customFormat="1" ht="26.25" x14ac:dyDescent="0.25">
      <c r="A1199" s="2">
        <v>9271</v>
      </c>
      <c r="B1199" s="3" t="s">
        <v>1002</v>
      </c>
      <c r="C1199" s="3" t="s">
        <v>1003</v>
      </c>
      <c r="D1199" s="3" t="s">
        <v>9</v>
      </c>
      <c r="E1199" s="3" t="s">
        <v>10</v>
      </c>
      <c r="F1199" s="3" t="s">
        <v>24</v>
      </c>
      <c r="G1199" s="3" t="s">
        <v>152</v>
      </c>
      <c r="H1199" s="3" t="s">
        <v>153</v>
      </c>
    </row>
    <row r="1200" spans="1:8" s="4" customFormat="1" ht="26.25" x14ac:dyDescent="0.25">
      <c r="A1200" s="2">
        <v>7324</v>
      </c>
      <c r="B1200" s="3" t="s">
        <v>1089</v>
      </c>
      <c r="C1200" s="3" t="s">
        <v>963</v>
      </c>
      <c r="D1200" s="3" t="s">
        <v>9</v>
      </c>
      <c r="E1200" s="3" t="s">
        <v>73</v>
      </c>
      <c r="F1200" s="3" t="s">
        <v>24</v>
      </c>
      <c r="G1200" s="3" t="s">
        <v>152</v>
      </c>
      <c r="H1200" s="3" t="s">
        <v>153</v>
      </c>
    </row>
    <row r="1201" spans="1:8" s="4" customFormat="1" ht="26.25" x14ac:dyDescent="0.25">
      <c r="A1201" s="2">
        <v>6697</v>
      </c>
      <c r="B1201" s="3" t="s">
        <v>1299</v>
      </c>
      <c r="C1201" s="3" t="s">
        <v>442</v>
      </c>
      <c r="D1201" s="3" t="s">
        <v>9</v>
      </c>
      <c r="E1201" s="3" t="s">
        <v>143</v>
      </c>
      <c r="F1201" s="3" t="s">
        <v>11</v>
      </c>
      <c r="G1201" s="3" t="s">
        <v>152</v>
      </c>
      <c r="H1201" s="3" t="s">
        <v>260</v>
      </c>
    </row>
    <row r="1202" spans="1:8" s="4" customFormat="1" x14ac:dyDescent="0.25">
      <c r="A1202" s="2">
        <v>70123</v>
      </c>
      <c r="B1202" s="3" t="s">
        <v>1412</v>
      </c>
      <c r="C1202" s="3" t="s">
        <v>317</v>
      </c>
      <c r="D1202" s="3" t="s">
        <v>9</v>
      </c>
      <c r="E1202" s="3" t="s">
        <v>59</v>
      </c>
      <c r="F1202" s="3" t="s">
        <v>33</v>
      </c>
      <c r="G1202" s="3" t="s">
        <v>152</v>
      </c>
      <c r="H1202" s="3" t="s">
        <v>152</v>
      </c>
    </row>
    <row r="1203" spans="1:8" s="4" customFormat="1" ht="26.25" x14ac:dyDescent="0.25">
      <c r="A1203" s="2">
        <v>70156</v>
      </c>
      <c r="B1203" s="3" t="s">
        <v>1414</v>
      </c>
      <c r="C1203" s="3" t="s">
        <v>1415</v>
      </c>
      <c r="D1203" s="3" t="s">
        <v>9</v>
      </c>
      <c r="E1203" s="3" t="s">
        <v>99</v>
      </c>
      <c r="F1203" s="3" t="s">
        <v>68</v>
      </c>
      <c r="G1203" s="3" t="s">
        <v>152</v>
      </c>
      <c r="H1203" s="3" t="s">
        <v>1416</v>
      </c>
    </row>
    <row r="1204" spans="1:8" s="4" customFormat="1" ht="26.25" x14ac:dyDescent="0.25">
      <c r="A1204" s="2">
        <v>8662</v>
      </c>
      <c r="B1204" s="3" t="s">
        <v>1445</v>
      </c>
      <c r="C1204" s="3" t="s">
        <v>1446</v>
      </c>
      <c r="D1204" s="3" t="s">
        <v>9</v>
      </c>
      <c r="E1204" s="3" t="s">
        <v>143</v>
      </c>
      <c r="F1204" s="3" t="s">
        <v>24</v>
      </c>
      <c r="G1204" s="3" t="s">
        <v>152</v>
      </c>
      <c r="H1204" s="3" t="s">
        <v>153</v>
      </c>
    </row>
    <row r="1205" spans="1:8" s="4" customFormat="1" ht="26.25" x14ac:dyDescent="0.25">
      <c r="A1205" s="2">
        <v>9246</v>
      </c>
      <c r="B1205" s="3" t="s">
        <v>1468</v>
      </c>
      <c r="C1205" s="3" t="s">
        <v>66</v>
      </c>
      <c r="D1205" s="3" t="s">
        <v>9</v>
      </c>
      <c r="E1205" s="3" t="s">
        <v>67</v>
      </c>
      <c r="F1205" s="3" t="s">
        <v>68</v>
      </c>
      <c r="G1205" s="3" t="s">
        <v>152</v>
      </c>
      <c r="H1205" s="3" t="s">
        <v>153</v>
      </c>
    </row>
    <row r="1206" spans="1:8" s="4" customFormat="1" ht="26.25" x14ac:dyDescent="0.25">
      <c r="A1206" s="2">
        <v>8822</v>
      </c>
      <c r="B1206" s="3" t="s">
        <v>1509</v>
      </c>
      <c r="C1206" s="3" t="s">
        <v>573</v>
      </c>
      <c r="D1206" s="3" t="s">
        <v>9</v>
      </c>
      <c r="E1206" s="3" t="s">
        <v>16</v>
      </c>
      <c r="F1206" s="3" t="s">
        <v>80</v>
      </c>
      <c r="G1206" s="3" t="s">
        <v>152</v>
      </c>
      <c r="H1206" s="3" t="s">
        <v>260</v>
      </c>
    </row>
    <row r="1207" spans="1:8" s="4" customFormat="1" x14ac:dyDescent="0.25">
      <c r="A1207" s="2">
        <v>9374</v>
      </c>
      <c r="B1207" s="3" t="s">
        <v>44</v>
      </c>
      <c r="C1207" s="3" t="s">
        <v>45</v>
      </c>
      <c r="D1207" s="3" t="s">
        <v>9</v>
      </c>
      <c r="E1207" s="3" t="s">
        <v>16</v>
      </c>
      <c r="F1207" s="3" t="s">
        <v>17</v>
      </c>
      <c r="G1207" s="3" t="s">
        <v>46</v>
      </c>
      <c r="H1207" s="3" t="s">
        <v>47</v>
      </c>
    </row>
    <row r="1208" spans="1:8" s="4" customFormat="1" x14ac:dyDescent="0.25">
      <c r="A1208" s="2">
        <v>8722</v>
      </c>
      <c r="B1208" s="3" t="s">
        <v>227</v>
      </c>
      <c r="C1208" s="3" t="s">
        <v>228</v>
      </c>
      <c r="D1208" s="3" t="s">
        <v>9</v>
      </c>
      <c r="E1208" s="3" t="s">
        <v>229</v>
      </c>
      <c r="F1208" s="3" t="s">
        <v>17</v>
      </c>
      <c r="G1208" s="3" t="s">
        <v>46</v>
      </c>
      <c r="H1208" s="3" t="s">
        <v>47</v>
      </c>
    </row>
    <row r="1209" spans="1:8" s="4" customFormat="1" x14ac:dyDescent="0.25">
      <c r="A1209" s="2">
        <v>8721</v>
      </c>
      <c r="B1209" s="3" t="s">
        <v>339</v>
      </c>
      <c r="C1209" s="3" t="s">
        <v>340</v>
      </c>
      <c r="D1209" s="3" t="s">
        <v>9</v>
      </c>
      <c r="E1209" s="3" t="s">
        <v>16</v>
      </c>
      <c r="F1209" s="3" t="s">
        <v>17</v>
      </c>
      <c r="G1209" s="3" t="s">
        <v>46</v>
      </c>
      <c r="H1209" s="3" t="s">
        <v>47</v>
      </c>
    </row>
    <row r="1210" spans="1:8" s="4" customFormat="1" x14ac:dyDescent="0.25">
      <c r="A1210" s="2">
        <v>8718</v>
      </c>
      <c r="B1210" s="3" t="s">
        <v>357</v>
      </c>
      <c r="C1210" s="3" t="s">
        <v>313</v>
      </c>
      <c r="D1210" s="3" t="s">
        <v>9</v>
      </c>
      <c r="E1210" s="3" t="s">
        <v>16</v>
      </c>
      <c r="F1210" s="3" t="s">
        <v>17</v>
      </c>
      <c r="G1210" s="3" t="s">
        <v>46</v>
      </c>
      <c r="H1210" s="3" t="s">
        <v>47</v>
      </c>
    </row>
    <row r="1211" spans="1:8" s="4" customFormat="1" x14ac:dyDescent="0.25">
      <c r="A1211" s="2">
        <v>11874</v>
      </c>
      <c r="B1211" s="3" t="s">
        <v>657</v>
      </c>
      <c r="C1211" s="3" t="s">
        <v>308</v>
      </c>
      <c r="D1211" s="3" t="s">
        <v>22</v>
      </c>
      <c r="E1211" s="3" t="s">
        <v>189</v>
      </c>
      <c r="F1211" s="3" t="s">
        <v>17</v>
      </c>
      <c r="G1211" s="3" t="s">
        <v>46</v>
      </c>
      <c r="H1211" s="3" t="s">
        <v>47</v>
      </c>
    </row>
    <row r="1212" spans="1:8" s="4" customFormat="1" x14ac:dyDescent="0.25">
      <c r="A1212" s="2">
        <v>8720</v>
      </c>
      <c r="B1212" s="3" t="s">
        <v>690</v>
      </c>
      <c r="C1212" s="3" t="s">
        <v>202</v>
      </c>
      <c r="D1212" s="3" t="s">
        <v>9</v>
      </c>
      <c r="E1212" s="3" t="s">
        <v>16</v>
      </c>
      <c r="F1212" s="3" t="s">
        <v>17</v>
      </c>
      <c r="G1212" s="3" t="s">
        <v>46</v>
      </c>
      <c r="H1212" s="3" t="s">
        <v>47</v>
      </c>
    </row>
    <row r="1213" spans="1:8" s="4" customFormat="1" x14ac:dyDescent="0.25">
      <c r="A1213" s="2">
        <v>8723</v>
      </c>
      <c r="B1213" s="3" t="s">
        <v>844</v>
      </c>
      <c r="C1213" s="3" t="s">
        <v>267</v>
      </c>
      <c r="D1213" s="3" t="s">
        <v>9</v>
      </c>
      <c r="E1213" s="3" t="s">
        <v>16</v>
      </c>
      <c r="F1213" s="3" t="s">
        <v>17</v>
      </c>
      <c r="G1213" s="3" t="s">
        <v>46</v>
      </c>
      <c r="H1213" s="3" t="s">
        <v>47</v>
      </c>
    </row>
    <row r="1214" spans="1:8" s="4" customFormat="1" x14ac:dyDescent="0.25">
      <c r="A1214" s="2">
        <v>11409</v>
      </c>
      <c r="B1214" s="3" t="s">
        <v>965</v>
      </c>
      <c r="C1214" s="3" t="s">
        <v>966</v>
      </c>
      <c r="D1214" s="3" t="s">
        <v>22</v>
      </c>
      <c r="E1214" s="3" t="s">
        <v>189</v>
      </c>
      <c r="F1214" s="3" t="s">
        <v>17</v>
      </c>
      <c r="G1214" s="3" t="s">
        <v>46</v>
      </c>
      <c r="H1214" s="3" t="s">
        <v>47</v>
      </c>
    </row>
    <row r="1215" spans="1:8" s="4" customFormat="1" x14ac:dyDescent="0.25">
      <c r="A1215" s="2">
        <v>8726</v>
      </c>
      <c r="B1215" s="3" t="s">
        <v>1359</v>
      </c>
      <c r="C1215" s="3" t="s">
        <v>295</v>
      </c>
      <c r="D1215" s="3" t="s">
        <v>9</v>
      </c>
      <c r="E1215" s="3" t="s">
        <v>229</v>
      </c>
      <c r="F1215" s="3" t="s">
        <v>17</v>
      </c>
      <c r="G1215" s="3" t="s">
        <v>46</v>
      </c>
      <c r="H1215" s="3" t="s">
        <v>47</v>
      </c>
    </row>
    <row r="1216" spans="1:8" s="4" customFormat="1" x14ac:dyDescent="0.25">
      <c r="A1216" s="2">
        <v>11894</v>
      </c>
      <c r="B1216" s="3" t="s">
        <v>1464</v>
      </c>
      <c r="C1216" s="3" t="s">
        <v>624</v>
      </c>
      <c r="D1216" s="3" t="s">
        <v>22</v>
      </c>
      <c r="E1216" s="3" t="s">
        <v>189</v>
      </c>
      <c r="F1216" s="3" t="s">
        <v>17</v>
      </c>
      <c r="G1216" s="3" t="s">
        <v>46</v>
      </c>
      <c r="H1216" s="3" t="s">
        <v>47</v>
      </c>
    </row>
  </sheetData>
  <sortState ref="A2:H1216">
    <sortCondition ref="G2:G1216"/>
  </sortState>
  <conditionalFormatting sqref="O2">
    <cfRule type="cellIs" dxfId="9" priority="1" operator="greaterThan">
      <formula>0</formula>
    </cfRule>
  </conditionalFormatting>
  <conditionalFormatting sqref="P2">
    <cfRule type="cellIs" dxfId="8" priority="6" operator="equal">
      <formula>0</formula>
    </cfRule>
    <cfRule type="cellIs" dxfId="7" priority="7" operator="lessThan">
      <formula>10</formula>
    </cfRule>
    <cfRule type="cellIs" dxfId="6" priority="8" operator="greaterThan">
      <formula>9</formula>
    </cfRule>
  </conditionalFormatting>
  <conditionalFormatting sqref="Q2">
    <cfRule type="cellIs" dxfId="5" priority="3" operator="equal">
      <formula>0</formula>
    </cfRule>
    <cfRule type="cellIs" dxfId="4" priority="4" operator="lessThan">
      <formula>74</formula>
    </cfRule>
    <cfRule type="cellIs" dxfId="3" priority="5" operator="greaterThan">
      <formula>73</formula>
    </cfRule>
  </conditionalFormatting>
  <conditionalFormatting sqref="P2">
    <cfRule type="cellIs" dxfId="2" priority="2" operator="equal">
      <formula>#DIV/0!</formula>
    </cfRule>
  </conditionalFormatting>
  <dataValidations count="3">
    <dataValidation type="list" allowBlank="1" showInputMessage="1" showErrorMessage="1" errorTitle="Codifica errata!" sqref="J2:N2">
      <mc:AlternateContent xmlns:x12ac="http://schemas.microsoft.com/office/spreadsheetml/2011/1/ac" xmlns:mc="http://schemas.openxmlformats.org/markup-compatibility/2006">
        <mc:Choice Requires="x12ac">
          <x12ac:list>1,"0,75","0,5","0,25"</x12ac:list>
        </mc:Choice>
        <mc:Fallback>
          <formula1>"1,0,75,0,5,0,25"</formula1>
        </mc:Fallback>
      </mc:AlternateContent>
    </dataValidation>
    <dataValidation type="whole" allowBlank="1" showInputMessage="1" showErrorMessage="1" sqref="I2">
      <formula1>1</formula1>
      <formula2>80</formula2>
    </dataValidation>
    <dataValidation allowBlank="1" showInputMessage="1" showErrorMessage="1" errorTitle="Codifica errata!" sqref="O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6"/>
  <sheetViews>
    <sheetView tabSelected="1" workbookViewId="0">
      <selection activeCell="B6" sqref="B6"/>
    </sheetView>
  </sheetViews>
  <sheetFormatPr defaultRowHeight="12" x14ac:dyDescent="0.2"/>
  <cols>
    <col min="1" max="1" width="10.7109375" style="39" customWidth="1"/>
    <col min="2" max="2" width="16.7109375" style="16" customWidth="1"/>
    <col min="3" max="3" width="16.5703125" style="16" customWidth="1"/>
    <col min="4" max="4" width="48.140625" style="18" customWidth="1"/>
    <col min="5" max="5" width="60.42578125" style="18" customWidth="1"/>
    <col min="6" max="6" width="10.7109375" style="16" hidden="1" customWidth="1"/>
    <col min="7" max="7" width="10.7109375" style="26" customWidth="1"/>
    <col min="8" max="8" width="9.7109375" style="26" customWidth="1"/>
    <col min="9" max="9" width="10.7109375" style="26" customWidth="1"/>
    <col min="10" max="10" width="9.140625" style="26" customWidth="1"/>
    <col min="11" max="12" width="9.140625" style="32"/>
    <col min="13" max="13" width="11.85546875" style="35" customWidth="1"/>
    <col min="14" max="14" width="10.28515625" style="32" customWidth="1"/>
    <col min="15" max="15" width="9.140625" style="32"/>
    <col min="16" max="16" width="10.7109375" style="33" customWidth="1"/>
    <col min="17" max="16384" width="9.140625" style="16"/>
  </cols>
  <sheetData>
    <row r="1" spans="1:16" s="17" customFormat="1" ht="54" customHeight="1" x14ac:dyDescent="0.2">
      <c r="A1" s="38" t="s">
        <v>0</v>
      </c>
      <c r="B1" s="19" t="s">
        <v>1</v>
      </c>
      <c r="C1" s="19" t="s">
        <v>2</v>
      </c>
      <c r="D1" s="20" t="s">
        <v>1523</v>
      </c>
      <c r="E1" s="20" t="s">
        <v>1524</v>
      </c>
      <c r="F1" s="19" t="s">
        <v>6</v>
      </c>
      <c r="G1" s="23" t="s">
        <v>1535</v>
      </c>
      <c r="H1" s="24" t="s">
        <v>1520</v>
      </c>
      <c r="I1" s="24" t="s">
        <v>1521</v>
      </c>
      <c r="J1" s="24" t="s">
        <v>1522</v>
      </c>
      <c r="K1" s="37" t="s">
        <v>1533</v>
      </c>
      <c r="L1" s="37" t="s">
        <v>1537</v>
      </c>
      <c r="M1" s="36" t="s">
        <v>1534</v>
      </c>
      <c r="N1" s="27" t="s">
        <v>1517</v>
      </c>
      <c r="O1" s="27" t="s">
        <v>1536</v>
      </c>
      <c r="P1" s="28" t="s">
        <v>1519</v>
      </c>
    </row>
    <row r="2" spans="1:16" x14ac:dyDescent="0.2">
      <c r="A2" s="29">
        <v>9248</v>
      </c>
      <c r="B2" s="21" t="s">
        <v>201</v>
      </c>
      <c r="C2" s="21" t="s">
        <v>202</v>
      </c>
      <c r="D2" s="22" t="s">
        <v>24</v>
      </c>
      <c r="E2" s="22" t="s">
        <v>203</v>
      </c>
      <c r="F2" s="21" t="s">
        <v>203</v>
      </c>
      <c r="G2" s="25"/>
      <c r="H2" s="25"/>
      <c r="I2" s="25"/>
      <c r="J2" s="25"/>
      <c r="K2" s="30">
        <v>100</v>
      </c>
      <c r="L2" s="30">
        <f>IF(K2&gt;93.999999,1,IF(K2&gt;87.999999,0.75, IF(K2&gt;79.999999,0.5,0.25) ))</f>
        <v>1</v>
      </c>
      <c r="M2" s="34">
        <f>IF(G2&gt;0,60,100)</f>
        <v>100</v>
      </c>
      <c r="N2" s="29">
        <f>H2+I2+J2+L2</f>
        <v>1</v>
      </c>
      <c r="O2" s="30">
        <f>N2/4*M2</f>
        <v>25</v>
      </c>
      <c r="P2" s="31">
        <f>G2+O2</f>
        <v>25</v>
      </c>
    </row>
    <row r="3" spans="1:16" x14ac:dyDescent="0.2">
      <c r="A3" s="29">
        <v>7582</v>
      </c>
      <c r="B3" s="21" t="s">
        <v>89</v>
      </c>
      <c r="C3" s="21" t="s">
        <v>91</v>
      </c>
      <c r="D3" s="22" t="s">
        <v>24</v>
      </c>
      <c r="E3" s="22" t="s">
        <v>92</v>
      </c>
      <c r="F3" s="21" t="s">
        <v>92</v>
      </c>
      <c r="G3" s="25"/>
      <c r="H3" s="25"/>
      <c r="I3" s="25"/>
      <c r="J3" s="25"/>
      <c r="K3" s="30">
        <v>100</v>
      </c>
      <c r="L3" s="30">
        <f>IF(K3&gt;93.999999,1,IF(K3&gt;87.999999,0.75, IF(K3&gt;79.999999,0.5,0.25) ))</f>
        <v>1</v>
      </c>
      <c r="M3" s="34">
        <f>IF(G3&gt;0,60,100)</f>
        <v>100</v>
      </c>
      <c r="N3" s="29">
        <f>H3+I3+J3+L3</f>
        <v>1</v>
      </c>
      <c r="O3" s="30">
        <f>N3/4*M3</f>
        <v>25</v>
      </c>
      <c r="P3" s="31">
        <f>G3+O3</f>
        <v>25</v>
      </c>
    </row>
    <row r="4" spans="1:16" x14ac:dyDescent="0.2">
      <c r="A4" s="29">
        <v>10644</v>
      </c>
      <c r="B4" s="21" t="s">
        <v>112</v>
      </c>
      <c r="C4" s="21" t="s">
        <v>113</v>
      </c>
      <c r="D4" s="22" t="s">
        <v>68</v>
      </c>
      <c r="E4" s="22" t="s">
        <v>92</v>
      </c>
      <c r="F4" s="21" t="s">
        <v>92</v>
      </c>
      <c r="G4" s="25"/>
      <c r="H4" s="25"/>
      <c r="I4" s="25"/>
      <c r="J4" s="25"/>
      <c r="K4" s="30">
        <v>100</v>
      </c>
      <c r="L4" s="30">
        <f>IF(K4&gt;93.999999,1,IF(K4&gt;87.999999,0.75, IF(K4&gt;79.999999,0.5,0.25) ))</f>
        <v>1</v>
      </c>
      <c r="M4" s="34">
        <f>IF(G4&gt;0,60,100)</f>
        <v>100</v>
      </c>
      <c r="N4" s="29">
        <f>H4+I4+J4+L4</f>
        <v>1</v>
      </c>
      <c r="O4" s="30">
        <f>N4/4*M4</f>
        <v>25</v>
      </c>
      <c r="P4" s="31">
        <f>G4+O4</f>
        <v>25</v>
      </c>
    </row>
    <row r="5" spans="1:16" x14ac:dyDescent="0.2">
      <c r="A5" s="29">
        <v>8891</v>
      </c>
      <c r="B5" s="21" t="s">
        <v>293</v>
      </c>
      <c r="C5" s="21" t="s">
        <v>222</v>
      </c>
      <c r="D5" s="22" t="s">
        <v>68</v>
      </c>
      <c r="E5" s="22" t="s">
        <v>92</v>
      </c>
      <c r="F5" s="21" t="s">
        <v>92</v>
      </c>
      <c r="G5" s="25"/>
      <c r="H5" s="25"/>
      <c r="I5" s="25"/>
      <c r="J5" s="25"/>
      <c r="K5" s="30">
        <v>96</v>
      </c>
      <c r="L5" s="30">
        <f>IF(K5&gt;93.999999,1,IF(K5&gt;87.999999,0.75, IF(K5&gt;79.999999,0.5,0.25) ))</f>
        <v>1</v>
      </c>
      <c r="M5" s="34">
        <f>IF(G5&gt;0,60,100)</f>
        <v>100</v>
      </c>
      <c r="N5" s="29">
        <f>H5+I5+J5+L5</f>
        <v>1</v>
      </c>
      <c r="O5" s="30">
        <f>N5/4*M5</f>
        <v>25</v>
      </c>
      <c r="P5" s="31">
        <f>G5+O5</f>
        <v>25</v>
      </c>
    </row>
    <row r="6" spans="1:16" x14ac:dyDescent="0.2">
      <c r="A6" s="29">
        <v>8884</v>
      </c>
      <c r="B6" s="21" t="s">
        <v>349</v>
      </c>
      <c r="C6" s="21" t="s">
        <v>350</v>
      </c>
      <c r="D6" s="22" t="s">
        <v>68</v>
      </c>
      <c r="E6" s="22" t="s">
        <v>92</v>
      </c>
      <c r="F6" s="21" t="s">
        <v>92</v>
      </c>
      <c r="G6" s="25"/>
      <c r="H6" s="25"/>
      <c r="I6" s="25"/>
      <c r="J6" s="25"/>
      <c r="K6" s="30">
        <v>97</v>
      </c>
      <c r="L6" s="30">
        <f>IF(K6&gt;93.999999,1,IF(K6&gt;87.999999,0.75, IF(K6&gt;79.999999,0.5,0.25) ))</f>
        <v>1</v>
      </c>
      <c r="M6" s="34">
        <f>IF(G6&gt;0,60,100)</f>
        <v>100</v>
      </c>
      <c r="N6" s="29">
        <f>H6+I6+J6+L6</f>
        <v>1</v>
      </c>
      <c r="O6" s="30">
        <f>N6/4*M6</f>
        <v>25</v>
      </c>
      <c r="P6" s="31">
        <f>G6+O6</f>
        <v>25</v>
      </c>
    </row>
    <row r="7" spans="1:16" x14ac:dyDescent="0.2">
      <c r="A7" s="29">
        <v>7344</v>
      </c>
      <c r="B7" s="21" t="s">
        <v>523</v>
      </c>
      <c r="C7" s="21" t="s">
        <v>524</v>
      </c>
      <c r="D7" s="22" t="s">
        <v>24</v>
      </c>
      <c r="E7" s="22" t="s">
        <v>92</v>
      </c>
      <c r="F7" s="21" t="s">
        <v>92</v>
      </c>
      <c r="G7" s="25"/>
      <c r="H7" s="25"/>
      <c r="I7" s="25"/>
      <c r="J7" s="25"/>
      <c r="K7" s="30">
        <v>78</v>
      </c>
      <c r="L7" s="30">
        <f>IF(K7&gt;93.999999,1,IF(K7&gt;87.999999,0.75, IF(K7&gt;79.999999,0.5,0.25) ))</f>
        <v>0.25</v>
      </c>
      <c r="M7" s="34">
        <f>IF(G7&gt;0,60,100)</f>
        <v>100</v>
      </c>
      <c r="N7" s="29">
        <f>H7+I7+J7+L7</f>
        <v>0.25</v>
      </c>
      <c r="O7" s="30">
        <f>N7/4*M7</f>
        <v>6.25</v>
      </c>
      <c r="P7" s="31">
        <f>G7+O7</f>
        <v>6.25</v>
      </c>
    </row>
    <row r="8" spans="1:16" x14ac:dyDescent="0.2">
      <c r="A8" s="29">
        <v>9626</v>
      </c>
      <c r="B8" s="21" t="s">
        <v>549</v>
      </c>
      <c r="C8" s="21" t="s">
        <v>337</v>
      </c>
      <c r="D8" s="22" t="s">
        <v>24</v>
      </c>
      <c r="E8" s="22" t="s">
        <v>92</v>
      </c>
      <c r="F8" s="21" t="s">
        <v>92</v>
      </c>
      <c r="G8" s="25"/>
      <c r="H8" s="25"/>
      <c r="I8" s="25"/>
      <c r="J8" s="25"/>
      <c r="K8" s="30">
        <v>94</v>
      </c>
      <c r="L8" s="30">
        <f>IF(K8&gt;93.999999,1,IF(K8&gt;87.999999,0.75, IF(K8&gt;79.999999,0.5,0.25) ))</f>
        <v>1</v>
      </c>
      <c r="M8" s="34">
        <f>IF(G8&gt;0,60,100)</f>
        <v>100</v>
      </c>
      <c r="N8" s="29">
        <f>H8+I8+J8+L8</f>
        <v>1</v>
      </c>
      <c r="O8" s="30">
        <f>N8/4*M8</f>
        <v>25</v>
      </c>
      <c r="P8" s="31">
        <f>G8+O8</f>
        <v>25</v>
      </c>
    </row>
    <row r="9" spans="1:16" x14ac:dyDescent="0.2">
      <c r="A9" s="29">
        <v>7981</v>
      </c>
      <c r="B9" s="21" t="s">
        <v>582</v>
      </c>
      <c r="C9" s="21" t="s">
        <v>335</v>
      </c>
      <c r="D9" s="22" t="s">
        <v>68</v>
      </c>
      <c r="E9" s="22" t="s">
        <v>92</v>
      </c>
      <c r="F9" s="21" t="s">
        <v>92</v>
      </c>
      <c r="G9" s="25"/>
      <c r="H9" s="25"/>
      <c r="I9" s="25"/>
      <c r="J9" s="25"/>
      <c r="K9" s="30">
        <v>100</v>
      </c>
      <c r="L9" s="30">
        <f>IF(K9&gt;93.999999,1,IF(K9&gt;87.999999,0.75, IF(K9&gt;79.999999,0.5,0.25) ))</f>
        <v>1</v>
      </c>
      <c r="M9" s="34">
        <f>IF(G9&gt;0,60,100)</f>
        <v>100</v>
      </c>
      <c r="N9" s="29">
        <f>H9+I9+J9+L9</f>
        <v>1</v>
      </c>
      <c r="O9" s="30">
        <f>N9/4*M9</f>
        <v>25</v>
      </c>
      <c r="P9" s="31">
        <f>G9+O9</f>
        <v>25</v>
      </c>
    </row>
    <row r="10" spans="1:16" x14ac:dyDescent="0.2">
      <c r="A10" s="29">
        <v>10229</v>
      </c>
      <c r="B10" s="21" t="s">
        <v>849</v>
      </c>
      <c r="C10" s="21" t="s">
        <v>125</v>
      </c>
      <c r="D10" s="22" t="s">
        <v>17</v>
      </c>
      <c r="E10" s="22" t="s">
        <v>92</v>
      </c>
      <c r="F10" s="21" t="s">
        <v>92</v>
      </c>
      <c r="G10" s="25"/>
      <c r="H10" s="25"/>
      <c r="I10" s="25"/>
      <c r="J10" s="25"/>
      <c r="K10" s="30">
        <v>97</v>
      </c>
      <c r="L10" s="30">
        <f>IF(K10&gt;93.999999,1,IF(K10&gt;87.999999,0.75, IF(K10&gt;79.999999,0.5,0.25) ))</f>
        <v>1</v>
      </c>
      <c r="M10" s="34">
        <f>IF(G10&gt;0,60,100)</f>
        <v>100</v>
      </c>
      <c r="N10" s="29">
        <f>H10+I10+J10+L10</f>
        <v>1</v>
      </c>
      <c r="O10" s="30">
        <f>N10/4*M10</f>
        <v>25</v>
      </c>
      <c r="P10" s="31">
        <f>G10+O10</f>
        <v>25</v>
      </c>
    </row>
    <row r="11" spans="1:16" x14ac:dyDescent="0.2">
      <c r="A11" s="29">
        <v>9550</v>
      </c>
      <c r="B11" s="21" t="s">
        <v>855</v>
      </c>
      <c r="C11" s="21" t="s">
        <v>58</v>
      </c>
      <c r="D11" s="22" t="s">
        <v>24</v>
      </c>
      <c r="E11" s="22" t="s">
        <v>92</v>
      </c>
      <c r="F11" s="21" t="s">
        <v>92</v>
      </c>
      <c r="G11" s="25"/>
      <c r="H11" s="25"/>
      <c r="I11" s="25"/>
      <c r="J11" s="25"/>
      <c r="K11" s="30">
        <v>100</v>
      </c>
      <c r="L11" s="30">
        <f>IF(K11&gt;93.999999,1,IF(K11&gt;87.999999,0.75, IF(K11&gt;79.999999,0.5,0.25) ))</f>
        <v>1</v>
      </c>
      <c r="M11" s="34">
        <f>IF(G11&gt;0,60,100)</f>
        <v>100</v>
      </c>
      <c r="N11" s="29">
        <f>H11+I11+J11+L11</f>
        <v>1</v>
      </c>
      <c r="O11" s="30">
        <f>N11/4*M11</f>
        <v>25</v>
      </c>
      <c r="P11" s="31">
        <f>G11+O11</f>
        <v>25</v>
      </c>
    </row>
    <row r="12" spans="1:16" x14ac:dyDescent="0.2">
      <c r="A12" s="29">
        <v>8885</v>
      </c>
      <c r="B12" s="21" t="s">
        <v>856</v>
      </c>
      <c r="C12" s="21" t="s">
        <v>184</v>
      </c>
      <c r="D12" s="22" t="s">
        <v>68</v>
      </c>
      <c r="E12" s="22" t="s">
        <v>92</v>
      </c>
      <c r="F12" s="21" t="s">
        <v>92</v>
      </c>
      <c r="G12" s="25"/>
      <c r="H12" s="25"/>
      <c r="I12" s="25"/>
      <c r="J12" s="25"/>
      <c r="K12" s="30">
        <v>100</v>
      </c>
      <c r="L12" s="30">
        <f>IF(K12&gt;93.999999,1,IF(K12&gt;87.999999,0.75, IF(K12&gt;79.999999,0.5,0.25) ))</f>
        <v>1</v>
      </c>
      <c r="M12" s="34">
        <f>IF(G12&gt;0,60,100)</f>
        <v>100</v>
      </c>
      <c r="N12" s="29">
        <f>H12+I12+J12+L12</f>
        <v>1</v>
      </c>
      <c r="O12" s="30">
        <f>N12/4*M12</f>
        <v>25</v>
      </c>
      <c r="P12" s="31">
        <f>G12+O12</f>
        <v>25</v>
      </c>
    </row>
    <row r="13" spans="1:16" x14ac:dyDescent="0.2">
      <c r="A13" s="29">
        <v>7935</v>
      </c>
      <c r="B13" s="21" t="s">
        <v>892</v>
      </c>
      <c r="C13" s="21" t="s">
        <v>125</v>
      </c>
      <c r="D13" s="22" t="s">
        <v>17</v>
      </c>
      <c r="E13" s="22" t="s">
        <v>92</v>
      </c>
      <c r="F13" s="21" t="s">
        <v>92</v>
      </c>
      <c r="G13" s="25"/>
      <c r="H13" s="25"/>
      <c r="I13" s="25"/>
      <c r="J13" s="25"/>
      <c r="K13" s="30">
        <v>100</v>
      </c>
      <c r="L13" s="30">
        <f>IF(K13&gt;93.999999,1,IF(K13&gt;87.999999,0.75, IF(K13&gt;79.999999,0.5,0.25) ))</f>
        <v>1</v>
      </c>
      <c r="M13" s="34">
        <f>IF(G13&gt;0,60,100)</f>
        <v>100</v>
      </c>
      <c r="N13" s="29">
        <f>H13+I13+J13+L13</f>
        <v>1</v>
      </c>
      <c r="O13" s="30">
        <f>N13/4*M13</f>
        <v>25</v>
      </c>
      <c r="P13" s="31">
        <f>G13+O13</f>
        <v>25</v>
      </c>
    </row>
    <row r="14" spans="1:16" x14ac:dyDescent="0.2">
      <c r="A14" s="29">
        <v>9126</v>
      </c>
      <c r="B14" s="21" t="s">
        <v>929</v>
      </c>
      <c r="C14" s="21" t="s">
        <v>411</v>
      </c>
      <c r="D14" s="22" t="s">
        <v>24</v>
      </c>
      <c r="E14" s="22" t="s">
        <v>92</v>
      </c>
      <c r="F14" s="21" t="s">
        <v>92</v>
      </c>
      <c r="G14" s="25"/>
      <c r="H14" s="25"/>
      <c r="I14" s="25"/>
      <c r="J14" s="25"/>
      <c r="K14" s="30">
        <v>82</v>
      </c>
      <c r="L14" s="30">
        <f>IF(K14&gt;93.999999,1,IF(K14&gt;87.999999,0.75, IF(K14&gt;79.999999,0.5,0.25) ))</f>
        <v>0.5</v>
      </c>
      <c r="M14" s="34">
        <f>IF(G14&gt;0,60,100)</f>
        <v>100</v>
      </c>
      <c r="N14" s="29">
        <f>H14+I14+J14+L14</f>
        <v>0.5</v>
      </c>
      <c r="O14" s="30">
        <f>N14/4*M14</f>
        <v>12.5</v>
      </c>
      <c r="P14" s="31">
        <f>G14+O14</f>
        <v>12.5</v>
      </c>
    </row>
    <row r="15" spans="1:16" x14ac:dyDescent="0.2">
      <c r="A15" s="29">
        <v>7345</v>
      </c>
      <c r="B15" s="21" t="s">
        <v>961</v>
      </c>
      <c r="C15" s="21" t="s">
        <v>963</v>
      </c>
      <c r="D15" s="22" t="s">
        <v>24</v>
      </c>
      <c r="E15" s="22" t="s">
        <v>92</v>
      </c>
      <c r="F15" s="21" t="s">
        <v>92</v>
      </c>
      <c r="G15" s="25"/>
      <c r="H15" s="25"/>
      <c r="I15" s="25"/>
      <c r="J15" s="25"/>
      <c r="K15" s="30">
        <v>100</v>
      </c>
      <c r="L15" s="30">
        <f>IF(K15&gt;93.999999,1,IF(K15&gt;87.999999,0.75, IF(K15&gt;79.999999,0.5,0.25) ))</f>
        <v>1</v>
      </c>
      <c r="M15" s="34">
        <f>IF(G15&gt;0,60,100)</f>
        <v>100</v>
      </c>
      <c r="N15" s="29">
        <f>H15+I15+J15+L15</f>
        <v>1</v>
      </c>
      <c r="O15" s="30">
        <f>N15/4*M15</f>
        <v>25</v>
      </c>
      <c r="P15" s="31">
        <f>G15+O15</f>
        <v>25</v>
      </c>
    </row>
    <row r="16" spans="1:16" x14ac:dyDescent="0.2">
      <c r="A16" s="29">
        <v>7477</v>
      </c>
      <c r="B16" s="21" t="s">
        <v>981</v>
      </c>
      <c r="C16" s="21" t="s">
        <v>246</v>
      </c>
      <c r="D16" s="22" t="s">
        <v>24</v>
      </c>
      <c r="E16" s="22" t="s">
        <v>92</v>
      </c>
      <c r="F16" s="21" t="s">
        <v>92</v>
      </c>
      <c r="G16" s="25"/>
      <c r="H16" s="25"/>
      <c r="I16" s="25"/>
      <c r="J16" s="25"/>
      <c r="K16" s="30">
        <v>99</v>
      </c>
      <c r="L16" s="30">
        <f>IF(K16&gt;93.999999,1,IF(K16&gt;87.999999,0.75, IF(K16&gt;79.999999,0.5,0.25) ))</f>
        <v>1</v>
      </c>
      <c r="M16" s="34">
        <f>IF(G16&gt;0,60,100)</f>
        <v>100</v>
      </c>
      <c r="N16" s="29">
        <f>H16+I16+J16+L16</f>
        <v>1</v>
      </c>
      <c r="O16" s="30">
        <f>N16/4*M16</f>
        <v>25</v>
      </c>
      <c r="P16" s="31">
        <f>G16+O16</f>
        <v>25</v>
      </c>
    </row>
    <row r="17" spans="1:16" x14ac:dyDescent="0.2">
      <c r="A17" s="29">
        <v>9375</v>
      </c>
      <c r="B17" s="21" t="s">
        <v>998</v>
      </c>
      <c r="C17" s="21" t="s">
        <v>184</v>
      </c>
      <c r="D17" s="22" t="s">
        <v>24</v>
      </c>
      <c r="E17" s="22" t="s">
        <v>92</v>
      </c>
      <c r="F17" s="21" t="s">
        <v>92</v>
      </c>
      <c r="G17" s="25"/>
      <c r="H17" s="25"/>
      <c r="I17" s="25"/>
      <c r="J17" s="25"/>
      <c r="K17" s="30">
        <v>87</v>
      </c>
      <c r="L17" s="30">
        <f>IF(K17&gt;93.999999,1,IF(K17&gt;87.999999,0.75, IF(K17&gt;79.999999,0.5,0.25) ))</f>
        <v>0.5</v>
      </c>
      <c r="M17" s="34">
        <f>IF(G17&gt;0,60,100)</f>
        <v>100</v>
      </c>
      <c r="N17" s="29">
        <f>H17+I17+J17+L17</f>
        <v>0.5</v>
      </c>
      <c r="O17" s="30">
        <f>N17/4*M17</f>
        <v>12.5</v>
      </c>
      <c r="P17" s="31">
        <f>G17+O17</f>
        <v>12.5</v>
      </c>
    </row>
    <row r="18" spans="1:16" x14ac:dyDescent="0.2">
      <c r="A18" s="29">
        <v>8848</v>
      </c>
      <c r="B18" s="21" t="s">
        <v>1057</v>
      </c>
      <c r="C18" s="21" t="s">
        <v>336</v>
      </c>
      <c r="D18" s="22" t="s">
        <v>17</v>
      </c>
      <c r="E18" s="22" t="s">
        <v>92</v>
      </c>
      <c r="F18" s="21" t="s">
        <v>92</v>
      </c>
      <c r="G18" s="25"/>
      <c r="H18" s="25"/>
      <c r="I18" s="25"/>
      <c r="J18" s="25"/>
      <c r="K18" s="30">
        <v>18</v>
      </c>
      <c r="L18" s="30">
        <f>IF(K18&gt;93.999999,1,IF(K18&gt;87.999999,0.75, IF(K18&gt;79.999999,0.5,0.25) ))</f>
        <v>0.25</v>
      </c>
      <c r="M18" s="34">
        <f>IF(G18&gt;0,60,100)</f>
        <v>100</v>
      </c>
      <c r="N18" s="29">
        <f>H18+I18+J18+L18</f>
        <v>0.25</v>
      </c>
      <c r="O18" s="30">
        <f>N18/4*M18</f>
        <v>6.25</v>
      </c>
      <c r="P18" s="31">
        <f>G18+O18</f>
        <v>6.25</v>
      </c>
    </row>
    <row r="19" spans="1:16" x14ac:dyDescent="0.2">
      <c r="A19" s="29">
        <v>10237</v>
      </c>
      <c r="B19" s="21" t="s">
        <v>1070</v>
      </c>
      <c r="C19" s="21" t="s">
        <v>326</v>
      </c>
      <c r="D19" s="22" t="s">
        <v>17</v>
      </c>
      <c r="E19" s="22" t="s">
        <v>92</v>
      </c>
      <c r="F19" s="21" t="s">
        <v>92</v>
      </c>
      <c r="G19" s="25"/>
      <c r="H19" s="25"/>
      <c r="I19" s="25"/>
      <c r="J19" s="25"/>
      <c r="K19" s="30">
        <v>100</v>
      </c>
      <c r="L19" s="30">
        <f>IF(K19&gt;93.999999,1,IF(K19&gt;87.999999,0.75, IF(K19&gt;79.999999,0.5,0.25) ))</f>
        <v>1</v>
      </c>
      <c r="M19" s="34">
        <f>IF(G19&gt;0,60,100)</f>
        <v>100</v>
      </c>
      <c r="N19" s="29">
        <f>H19+I19+J19+L19</f>
        <v>1</v>
      </c>
      <c r="O19" s="30">
        <f>N19/4*M19</f>
        <v>25</v>
      </c>
      <c r="P19" s="31">
        <f>G19+O19</f>
        <v>25</v>
      </c>
    </row>
    <row r="20" spans="1:16" x14ac:dyDescent="0.2">
      <c r="A20" s="29">
        <v>7972</v>
      </c>
      <c r="B20" s="21" t="s">
        <v>1110</v>
      </c>
      <c r="C20" s="21" t="s">
        <v>136</v>
      </c>
      <c r="D20" s="22" t="s">
        <v>24</v>
      </c>
      <c r="E20" s="22" t="s">
        <v>92</v>
      </c>
      <c r="F20" s="21" t="s">
        <v>92</v>
      </c>
      <c r="G20" s="25"/>
      <c r="H20" s="25"/>
      <c r="I20" s="25"/>
      <c r="J20" s="25"/>
      <c r="K20" s="30">
        <v>100</v>
      </c>
      <c r="L20" s="30">
        <f>IF(K20&gt;93.999999,1,IF(K20&gt;87.999999,0.75, IF(K20&gt;79.999999,0.5,0.25) ))</f>
        <v>1</v>
      </c>
      <c r="M20" s="34">
        <f>IF(G20&gt;0,60,100)</f>
        <v>100</v>
      </c>
      <c r="N20" s="29">
        <f>H20+I20+J20+L20</f>
        <v>1</v>
      </c>
      <c r="O20" s="30">
        <f>N20/4*M20</f>
        <v>25</v>
      </c>
      <c r="P20" s="31">
        <f>G20+O20</f>
        <v>25</v>
      </c>
    </row>
    <row r="21" spans="1:16" x14ac:dyDescent="0.2">
      <c r="A21" s="29">
        <v>8892</v>
      </c>
      <c r="B21" s="21" t="s">
        <v>1130</v>
      </c>
      <c r="C21" s="21" t="s">
        <v>918</v>
      </c>
      <c r="D21" s="22" t="s">
        <v>68</v>
      </c>
      <c r="E21" s="22" t="s">
        <v>92</v>
      </c>
      <c r="F21" s="21" t="s">
        <v>92</v>
      </c>
      <c r="G21" s="25"/>
      <c r="H21" s="25"/>
      <c r="I21" s="25"/>
      <c r="J21" s="25"/>
      <c r="K21" s="30">
        <v>98</v>
      </c>
      <c r="L21" s="30">
        <f>IF(K21&gt;93.999999,1,IF(K21&gt;87.999999,0.75, IF(K21&gt;79.999999,0.5,0.25) ))</f>
        <v>1</v>
      </c>
      <c r="M21" s="34">
        <f>IF(G21&gt;0,60,100)</f>
        <v>100</v>
      </c>
      <c r="N21" s="29">
        <f>H21+I21+J21+L21</f>
        <v>1</v>
      </c>
      <c r="O21" s="30">
        <f>N21/4*M21</f>
        <v>25</v>
      </c>
      <c r="P21" s="31">
        <f>G21+O21</f>
        <v>25</v>
      </c>
    </row>
    <row r="22" spans="1:16" x14ac:dyDescent="0.2">
      <c r="A22" s="29">
        <v>4911</v>
      </c>
      <c r="B22" s="21" t="s">
        <v>1166</v>
      </c>
      <c r="C22" s="21" t="s">
        <v>614</v>
      </c>
      <c r="D22" s="22" t="s">
        <v>24</v>
      </c>
      <c r="E22" s="22" t="s">
        <v>92</v>
      </c>
      <c r="F22" s="21" t="s">
        <v>92</v>
      </c>
      <c r="G22" s="25"/>
      <c r="H22" s="25"/>
      <c r="I22" s="25"/>
      <c r="J22" s="25"/>
      <c r="K22" s="30">
        <v>100</v>
      </c>
      <c r="L22" s="30">
        <f>IF(K22&gt;93.999999,1,IF(K22&gt;87.999999,0.75, IF(K22&gt;79.999999,0.5,0.25) ))</f>
        <v>1</v>
      </c>
      <c r="M22" s="34">
        <f>IF(G22&gt;0,60,100)</f>
        <v>100</v>
      </c>
      <c r="N22" s="29">
        <f>H22+I22+J22+L22</f>
        <v>1</v>
      </c>
      <c r="O22" s="30">
        <f>N22/4*M22</f>
        <v>25</v>
      </c>
      <c r="P22" s="31">
        <f>G22+O22</f>
        <v>25</v>
      </c>
    </row>
    <row r="23" spans="1:16" x14ac:dyDescent="0.2">
      <c r="A23" s="29">
        <v>7476</v>
      </c>
      <c r="B23" s="21" t="s">
        <v>1192</v>
      </c>
      <c r="C23" s="21" t="s">
        <v>177</v>
      </c>
      <c r="D23" s="22" t="s">
        <v>24</v>
      </c>
      <c r="E23" s="22" t="s">
        <v>92</v>
      </c>
      <c r="F23" s="21" t="s">
        <v>92</v>
      </c>
      <c r="G23" s="25"/>
      <c r="H23" s="25"/>
      <c r="I23" s="25"/>
      <c r="J23" s="25"/>
      <c r="K23" s="30">
        <v>100</v>
      </c>
      <c r="L23" s="30">
        <f>IF(K23&gt;93.999999,1,IF(K23&gt;87.999999,0.75, IF(K23&gt;79.999999,0.5,0.25) ))</f>
        <v>1</v>
      </c>
      <c r="M23" s="34">
        <f>IF(G23&gt;0,60,100)</f>
        <v>100</v>
      </c>
      <c r="N23" s="29">
        <f>H23+I23+J23+L23</f>
        <v>1</v>
      </c>
      <c r="O23" s="30">
        <f>N23/4*M23</f>
        <v>25</v>
      </c>
      <c r="P23" s="31">
        <f>G23+O23</f>
        <v>25</v>
      </c>
    </row>
    <row r="24" spans="1:16" x14ac:dyDescent="0.2">
      <c r="A24" s="29">
        <v>5160</v>
      </c>
      <c r="B24" s="21" t="s">
        <v>1288</v>
      </c>
      <c r="C24" s="21" t="s">
        <v>799</v>
      </c>
      <c r="D24" s="22" t="s">
        <v>24</v>
      </c>
      <c r="E24" s="22" t="s">
        <v>92</v>
      </c>
      <c r="F24" s="21" t="s">
        <v>92</v>
      </c>
      <c r="G24" s="25"/>
      <c r="H24" s="25"/>
      <c r="I24" s="25"/>
      <c r="J24" s="25"/>
      <c r="K24" s="30">
        <v>8</v>
      </c>
      <c r="L24" s="30">
        <f>IF(K24&gt;93.999999,1,IF(K24&gt;87.999999,0.75, IF(K24&gt;79.999999,0.5,0.25) ))</f>
        <v>0.25</v>
      </c>
      <c r="M24" s="34">
        <f>IF(G24&gt;0,60,100)</f>
        <v>100</v>
      </c>
      <c r="N24" s="29">
        <f>H24+I24+J24+L24</f>
        <v>0.25</v>
      </c>
      <c r="O24" s="30">
        <f>N24/4*M24</f>
        <v>6.25</v>
      </c>
      <c r="P24" s="31">
        <f>G24+O24</f>
        <v>6.25</v>
      </c>
    </row>
    <row r="25" spans="1:16" x14ac:dyDescent="0.2">
      <c r="A25" s="29">
        <v>7904</v>
      </c>
      <c r="B25" s="21" t="s">
        <v>1317</v>
      </c>
      <c r="C25" s="21" t="s">
        <v>1318</v>
      </c>
      <c r="D25" s="22" t="s">
        <v>68</v>
      </c>
      <c r="E25" s="22" t="s">
        <v>92</v>
      </c>
      <c r="F25" s="21" t="s">
        <v>92</v>
      </c>
      <c r="G25" s="25"/>
      <c r="H25" s="25"/>
      <c r="I25" s="25"/>
      <c r="J25" s="25"/>
      <c r="K25" s="30">
        <v>89</v>
      </c>
      <c r="L25" s="30">
        <f>IF(K25&gt;93.999999,1,IF(K25&gt;87.999999,0.75, IF(K25&gt;79.999999,0.5,0.25) ))</f>
        <v>0.75</v>
      </c>
      <c r="M25" s="34">
        <f>IF(G25&gt;0,60,100)</f>
        <v>100</v>
      </c>
      <c r="N25" s="29">
        <f>H25+I25+J25+L25</f>
        <v>0.75</v>
      </c>
      <c r="O25" s="30">
        <f>N25/4*M25</f>
        <v>18.75</v>
      </c>
      <c r="P25" s="31">
        <f>G25+O25</f>
        <v>18.75</v>
      </c>
    </row>
    <row r="26" spans="1:16" x14ac:dyDescent="0.2">
      <c r="A26" s="29">
        <v>7754</v>
      </c>
      <c r="B26" s="21" t="s">
        <v>1341</v>
      </c>
      <c r="C26" s="21" t="s">
        <v>156</v>
      </c>
      <c r="D26" s="22" t="s">
        <v>24</v>
      </c>
      <c r="E26" s="22" t="s">
        <v>92</v>
      </c>
      <c r="F26" s="21" t="s">
        <v>92</v>
      </c>
      <c r="G26" s="25"/>
      <c r="H26" s="25"/>
      <c r="I26" s="25"/>
      <c r="J26" s="25"/>
      <c r="K26" s="30">
        <v>98</v>
      </c>
      <c r="L26" s="30">
        <f>IF(K26&gt;93.999999,1,IF(K26&gt;87.999999,0.75, IF(K26&gt;79.999999,0.5,0.25) ))</f>
        <v>1</v>
      </c>
      <c r="M26" s="34">
        <f>IF(G26&gt;0,60,100)</f>
        <v>100</v>
      </c>
      <c r="N26" s="29">
        <f>H26+I26+J26+L26</f>
        <v>1</v>
      </c>
      <c r="O26" s="30">
        <f>N26/4*M26</f>
        <v>25</v>
      </c>
      <c r="P26" s="31">
        <f>G26+O26</f>
        <v>25</v>
      </c>
    </row>
    <row r="27" spans="1:16" x14ac:dyDescent="0.2">
      <c r="A27" s="29">
        <v>18757</v>
      </c>
      <c r="B27" s="21" t="s">
        <v>1364</v>
      </c>
      <c r="C27" s="21" t="s">
        <v>350</v>
      </c>
      <c r="D27" s="22" t="s">
        <v>68</v>
      </c>
      <c r="E27" s="22" t="s">
        <v>92</v>
      </c>
      <c r="F27" s="21" t="s">
        <v>92</v>
      </c>
      <c r="G27" s="25"/>
      <c r="H27" s="25"/>
      <c r="I27" s="25"/>
      <c r="J27" s="25"/>
      <c r="K27" s="30">
        <v>100</v>
      </c>
      <c r="L27" s="30">
        <f>IF(K27&gt;93.999999,1,IF(K27&gt;87.999999,0.75, IF(K27&gt;79.999999,0.5,0.25) ))</f>
        <v>1</v>
      </c>
      <c r="M27" s="34">
        <f>IF(G27&gt;0,60,100)</f>
        <v>100</v>
      </c>
      <c r="N27" s="29">
        <f>H27+I27+J27+L27</f>
        <v>1</v>
      </c>
      <c r="O27" s="30">
        <f>N27/4*M27</f>
        <v>25</v>
      </c>
      <c r="P27" s="31">
        <f>G27+O27</f>
        <v>25</v>
      </c>
    </row>
    <row r="28" spans="1:16" x14ac:dyDescent="0.2">
      <c r="A28" s="29">
        <v>11153</v>
      </c>
      <c r="B28" s="21" t="s">
        <v>1372</v>
      </c>
      <c r="C28" s="21" t="s">
        <v>222</v>
      </c>
      <c r="D28" s="22" t="s">
        <v>11</v>
      </c>
      <c r="E28" s="22" t="s">
        <v>92</v>
      </c>
      <c r="F28" s="21" t="s">
        <v>92</v>
      </c>
      <c r="G28" s="25"/>
      <c r="H28" s="25"/>
      <c r="I28" s="25"/>
      <c r="J28" s="25"/>
      <c r="K28" s="30">
        <v>98</v>
      </c>
      <c r="L28" s="30">
        <f>IF(K28&gt;93.999999,1,IF(K28&gt;87.999999,0.75, IF(K28&gt;79.999999,0.5,0.25) ))</f>
        <v>1</v>
      </c>
      <c r="M28" s="34">
        <f>IF(G28&gt;0,60,100)</f>
        <v>100</v>
      </c>
      <c r="N28" s="29">
        <f>H28+I28+J28+L28</f>
        <v>1</v>
      </c>
      <c r="O28" s="30">
        <f>N28/4*M28</f>
        <v>25</v>
      </c>
      <c r="P28" s="31">
        <f>G28+O28</f>
        <v>25</v>
      </c>
    </row>
    <row r="29" spans="1:16" x14ac:dyDescent="0.2">
      <c r="A29" s="29">
        <v>8277</v>
      </c>
      <c r="B29" s="21" t="s">
        <v>1465</v>
      </c>
      <c r="C29" s="21" t="s">
        <v>190</v>
      </c>
      <c r="D29" s="22" t="s">
        <v>24</v>
      </c>
      <c r="E29" s="22" t="s">
        <v>92</v>
      </c>
      <c r="F29" s="21" t="s">
        <v>92</v>
      </c>
      <c r="G29" s="25"/>
      <c r="H29" s="25"/>
      <c r="I29" s="25"/>
      <c r="J29" s="25"/>
      <c r="K29" s="30">
        <v>100</v>
      </c>
      <c r="L29" s="30">
        <f>IF(K29&gt;93.999999,1,IF(K29&gt;87.999999,0.75, IF(K29&gt;79.999999,0.5,0.25) ))</f>
        <v>1</v>
      </c>
      <c r="M29" s="34">
        <f>IF(G29&gt;0,60,100)</f>
        <v>100</v>
      </c>
      <c r="N29" s="29">
        <f>H29+I29+J29+L29</f>
        <v>1</v>
      </c>
      <c r="O29" s="30">
        <f>N29/4*M29</f>
        <v>25</v>
      </c>
      <c r="P29" s="31">
        <f>G29+O29</f>
        <v>25</v>
      </c>
    </row>
    <row r="30" spans="1:16" x14ac:dyDescent="0.2">
      <c r="A30" s="29">
        <v>7553</v>
      </c>
      <c r="B30" s="21" t="s">
        <v>1508</v>
      </c>
      <c r="C30" s="21" t="s">
        <v>259</v>
      </c>
      <c r="D30" s="22" t="s">
        <v>24</v>
      </c>
      <c r="E30" s="22" t="s">
        <v>92</v>
      </c>
      <c r="F30" s="21" t="s">
        <v>92</v>
      </c>
      <c r="G30" s="25"/>
      <c r="H30" s="25"/>
      <c r="I30" s="25"/>
      <c r="J30" s="25"/>
      <c r="K30" s="30">
        <v>90</v>
      </c>
      <c r="L30" s="30">
        <f>IF(K30&gt;93.999999,1,IF(K30&gt;87.999999,0.75, IF(K30&gt;79.999999,0.5,0.25) ))</f>
        <v>0.75</v>
      </c>
      <c r="M30" s="34">
        <f>IF(G30&gt;0,60,100)</f>
        <v>100</v>
      </c>
      <c r="N30" s="29">
        <f>H30+I30+J30+L30</f>
        <v>0.75</v>
      </c>
      <c r="O30" s="30">
        <f>N30/4*M30</f>
        <v>18.75</v>
      </c>
      <c r="P30" s="31">
        <f>G30+O30</f>
        <v>18.75</v>
      </c>
    </row>
    <row r="31" spans="1:16" x14ac:dyDescent="0.2">
      <c r="A31" s="29">
        <v>15751</v>
      </c>
      <c r="B31" s="21" t="s">
        <v>528</v>
      </c>
      <c r="C31" s="21" t="s">
        <v>190</v>
      </c>
      <c r="D31" s="22" t="s">
        <v>24</v>
      </c>
      <c r="E31" s="22" t="s">
        <v>529</v>
      </c>
      <c r="F31" s="21" t="s">
        <v>529</v>
      </c>
      <c r="G31" s="25"/>
      <c r="H31" s="25"/>
      <c r="I31" s="25"/>
      <c r="J31" s="25"/>
      <c r="K31" s="30">
        <v>76</v>
      </c>
      <c r="L31" s="30">
        <f>IF(K31&gt;93.999999,1,IF(K31&gt;87.999999,0.75, IF(K31&gt;79.999999,0.5,0.25) ))</f>
        <v>0.25</v>
      </c>
      <c r="M31" s="34">
        <f>IF(G31&gt;0,60,100)</f>
        <v>100</v>
      </c>
      <c r="N31" s="29">
        <f>H31+I31+J31+L31</f>
        <v>0.25</v>
      </c>
      <c r="O31" s="30">
        <f>N31/4*M31</f>
        <v>6.25</v>
      </c>
      <c r="P31" s="31">
        <f>G31+O31</f>
        <v>6.25</v>
      </c>
    </row>
    <row r="32" spans="1:16" x14ac:dyDescent="0.2">
      <c r="A32" s="29">
        <v>9323</v>
      </c>
      <c r="B32" s="21" t="s">
        <v>679</v>
      </c>
      <c r="C32" s="21" t="s">
        <v>205</v>
      </c>
      <c r="D32" s="22" t="s">
        <v>11</v>
      </c>
      <c r="E32" s="22" t="s">
        <v>529</v>
      </c>
      <c r="F32" s="21" t="s">
        <v>529</v>
      </c>
      <c r="G32" s="25"/>
      <c r="H32" s="25"/>
      <c r="I32" s="25"/>
      <c r="J32" s="25"/>
      <c r="K32" s="30">
        <v>90</v>
      </c>
      <c r="L32" s="30">
        <f>IF(K32&gt;93.999999,1,IF(K32&gt;87.999999,0.75, IF(K32&gt;79.999999,0.5,0.25) ))</f>
        <v>0.75</v>
      </c>
      <c r="M32" s="34">
        <f>IF(G32&gt;0,60,100)</f>
        <v>100</v>
      </c>
      <c r="N32" s="29">
        <f>H32+I32+J32+L32</f>
        <v>0.75</v>
      </c>
      <c r="O32" s="30">
        <f>N32/4*M32</f>
        <v>18.75</v>
      </c>
      <c r="P32" s="31">
        <f>G32+O32</f>
        <v>18.75</v>
      </c>
    </row>
    <row r="33" spans="1:16" x14ac:dyDescent="0.2">
      <c r="A33" s="29">
        <v>8614</v>
      </c>
      <c r="B33" s="21" t="s">
        <v>718</v>
      </c>
      <c r="C33" s="21" t="s">
        <v>286</v>
      </c>
      <c r="D33" s="22" t="s">
        <v>68</v>
      </c>
      <c r="E33" s="22" t="s">
        <v>529</v>
      </c>
      <c r="F33" s="21" t="s">
        <v>529</v>
      </c>
      <c r="G33" s="25"/>
      <c r="H33" s="25"/>
      <c r="I33" s="25"/>
      <c r="J33" s="25"/>
      <c r="K33" s="30">
        <v>95</v>
      </c>
      <c r="L33" s="30">
        <f>IF(K33&gt;93.999999,1,IF(K33&gt;87.999999,0.75, IF(K33&gt;79.999999,0.5,0.25) ))</f>
        <v>1</v>
      </c>
      <c r="M33" s="34">
        <f>IF(G33&gt;0,60,100)</f>
        <v>100</v>
      </c>
      <c r="N33" s="29">
        <f>H33+I33+J33+L33</f>
        <v>1</v>
      </c>
      <c r="O33" s="30">
        <f>N33/4*M33</f>
        <v>25</v>
      </c>
      <c r="P33" s="31">
        <f>G33+O33</f>
        <v>25</v>
      </c>
    </row>
    <row r="34" spans="1:16" x14ac:dyDescent="0.2">
      <c r="A34" s="29">
        <v>6969</v>
      </c>
      <c r="B34" s="21" t="s">
        <v>814</v>
      </c>
      <c r="C34" s="21" t="s">
        <v>815</v>
      </c>
      <c r="D34" s="22" t="s">
        <v>80</v>
      </c>
      <c r="E34" s="22" t="s">
        <v>529</v>
      </c>
      <c r="F34" s="21" t="s">
        <v>529</v>
      </c>
      <c r="G34" s="25"/>
      <c r="H34" s="25"/>
      <c r="I34" s="25"/>
      <c r="J34" s="25"/>
      <c r="K34" s="30">
        <v>90</v>
      </c>
      <c r="L34" s="30">
        <f>IF(K34&gt;93.999999,1,IF(K34&gt;87.999999,0.75, IF(K34&gt;79.999999,0.5,0.25) ))</f>
        <v>0.75</v>
      </c>
      <c r="M34" s="34">
        <f>IF(G34&gt;0,60,100)</f>
        <v>100</v>
      </c>
      <c r="N34" s="29">
        <f>H34+I34+J34+L34</f>
        <v>0.75</v>
      </c>
      <c r="O34" s="30">
        <f>N34/4*M34</f>
        <v>18.75</v>
      </c>
      <c r="P34" s="31">
        <f>G34+O34</f>
        <v>18.75</v>
      </c>
    </row>
    <row r="35" spans="1:16" x14ac:dyDescent="0.2">
      <c r="A35" s="29">
        <v>50265</v>
      </c>
      <c r="B35" s="21" t="s">
        <v>1064</v>
      </c>
      <c r="C35" s="21" t="s">
        <v>301</v>
      </c>
      <c r="D35" s="22" t="s">
        <v>11</v>
      </c>
      <c r="E35" s="22" t="s">
        <v>529</v>
      </c>
      <c r="F35" s="21" t="s">
        <v>529</v>
      </c>
      <c r="G35" s="25"/>
      <c r="H35" s="25"/>
      <c r="I35" s="25"/>
      <c r="J35" s="25"/>
      <c r="K35" s="30">
        <v>91</v>
      </c>
      <c r="L35" s="30">
        <f>IF(K35&gt;93.999999,1,IF(K35&gt;87.999999,0.75, IF(K35&gt;79.999999,0.5,0.25) ))</f>
        <v>0.75</v>
      </c>
      <c r="M35" s="34">
        <f>IF(G35&gt;0,60,100)</f>
        <v>100</v>
      </c>
      <c r="N35" s="29">
        <f>H35+I35+J35+L35</f>
        <v>0.75</v>
      </c>
      <c r="O35" s="30">
        <f>N35/4*M35</f>
        <v>18.75</v>
      </c>
      <c r="P35" s="31">
        <f>G35+O35</f>
        <v>18.75</v>
      </c>
    </row>
    <row r="36" spans="1:16" x14ac:dyDescent="0.2">
      <c r="A36" s="29">
        <v>8838</v>
      </c>
      <c r="B36" s="21" t="s">
        <v>1450</v>
      </c>
      <c r="C36" s="21" t="s">
        <v>318</v>
      </c>
      <c r="D36" s="22" t="s">
        <v>11</v>
      </c>
      <c r="E36" s="22" t="s">
        <v>529</v>
      </c>
      <c r="F36" s="21" t="s">
        <v>529</v>
      </c>
      <c r="G36" s="25"/>
      <c r="H36" s="25"/>
      <c r="I36" s="25"/>
      <c r="J36" s="25"/>
      <c r="K36" s="30">
        <v>96</v>
      </c>
      <c r="L36" s="30">
        <f>IF(K36&gt;93.999999,1,IF(K36&gt;87.999999,0.75, IF(K36&gt;79.999999,0.5,0.25) ))</f>
        <v>1</v>
      </c>
      <c r="M36" s="34">
        <f>IF(G36&gt;0,60,100)</f>
        <v>100</v>
      </c>
      <c r="N36" s="29">
        <f>H36+I36+J36+L36</f>
        <v>1</v>
      </c>
      <c r="O36" s="30">
        <f>N36/4*M36</f>
        <v>25</v>
      </c>
      <c r="P36" s="31">
        <f>G36+O36</f>
        <v>25</v>
      </c>
    </row>
    <row r="37" spans="1:16" x14ac:dyDescent="0.2">
      <c r="A37" s="29">
        <v>11371</v>
      </c>
      <c r="B37" s="21" t="s">
        <v>497</v>
      </c>
      <c r="C37" s="21" t="s">
        <v>317</v>
      </c>
      <c r="D37" s="22" t="s">
        <v>24</v>
      </c>
      <c r="E37" s="22" t="s">
        <v>498</v>
      </c>
      <c r="F37" s="21" t="s">
        <v>498</v>
      </c>
      <c r="G37" s="25"/>
      <c r="H37" s="25"/>
      <c r="I37" s="25"/>
      <c r="J37" s="25"/>
      <c r="K37" s="30">
        <v>100</v>
      </c>
      <c r="L37" s="30">
        <f>IF(K37&gt;93.999999,1,IF(K37&gt;87.999999,0.75, IF(K37&gt;79.999999,0.5,0.25) ))</f>
        <v>1</v>
      </c>
      <c r="M37" s="34">
        <f>IF(G37&gt;0,60,100)</f>
        <v>100</v>
      </c>
      <c r="N37" s="29">
        <f>H37+I37+J37+L37</f>
        <v>1</v>
      </c>
      <c r="O37" s="30">
        <f>N37/4*M37</f>
        <v>25</v>
      </c>
      <c r="P37" s="31">
        <f>G37+O37</f>
        <v>25</v>
      </c>
    </row>
    <row r="38" spans="1:16" x14ac:dyDescent="0.2">
      <c r="A38" s="29">
        <v>12549</v>
      </c>
      <c r="B38" s="21" t="s">
        <v>651</v>
      </c>
      <c r="C38" s="21" t="s">
        <v>652</v>
      </c>
      <c r="D38" s="22" t="s">
        <v>24</v>
      </c>
      <c r="E38" s="22" t="s">
        <v>498</v>
      </c>
      <c r="F38" s="21" t="s">
        <v>498</v>
      </c>
      <c r="G38" s="25"/>
      <c r="H38" s="25"/>
      <c r="I38" s="25"/>
      <c r="J38" s="25"/>
      <c r="K38" s="30">
        <v>91</v>
      </c>
      <c r="L38" s="30">
        <f>IF(K38&gt;93.999999,1,IF(K38&gt;87.999999,0.75, IF(K38&gt;79.999999,0.5,0.25) ))</f>
        <v>0.75</v>
      </c>
      <c r="M38" s="34">
        <f>IF(G38&gt;0,60,100)</f>
        <v>100</v>
      </c>
      <c r="N38" s="29">
        <f>H38+I38+J38+L38</f>
        <v>0.75</v>
      </c>
      <c r="O38" s="30">
        <f>N38/4*M38</f>
        <v>18.75</v>
      </c>
      <c r="P38" s="31">
        <f>G38+O38</f>
        <v>18.75</v>
      </c>
    </row>
    <row r="39" spans="1:16" x14ac:dyDescent="0.2">
      <c r="A39" s="29">
        <v>9116</v>
      </c>
      <c r="B39" s="21" t="s">
        <v>1014</v>
      </c>
      <c r="C39" s="21" t="s">
        <v>1015</v>
      </c>
      <c r="D39" s="22" t="s">
        <v>68</v>
      </c>
      <c r="E39" s="22" t="s">
        <v>498</v>
      </c>
      <c r="F39" s="21" t="s">
        <v>498</v>
      </c>
      <c r="G39" s="25"/>
      <c r="H39" s="25"/>
      <c r="I39" s="25"/>
      <c r="J39" s="25"/>
      <c r="K39" s="30">
        <v>98</v>
      </c>
      <c r="L39" s="30">
        <f>IF(K39&gt;93.999999,1,IF(K39&gt;87.999999,0.75, IF(K39&gt;79.999999,0.5,0.25) ))</f>
        <v>1</v>
      </c>
      <c r="M39" s="34">
        <f>IF(G39&gt;0,60,100)</f>
        <v>100</v>
      </c>
      <c r="N39" s="29">
        <f>H39+I39+J39+L39</f>
        <v>1</v>
      </c>
      <c r="O39" s="30">
        <f>N39/4*M39</f>
        <v>25</v>
      </c>
      <c r="P39" s="31">
        <f>G39+O39</f>
        <v>25</v>
      </c>
    </row>
    <row r="40" spans="1:16" x14ac:dyDescent="0.2">
      <c r="A40" s="29">
        <v>11408</v>
      </c>
      <c r="B40" s="21" t="s">
        <v>1429</v>
      </c>
      <c r="C40" s="21" t="s">
        <v>745</v>
      </c>
      <c r="D40" s="22" t="s">
        <v>74</v>
      </c>
      <c r="E40" s="22" t="s">
        <v>498</v>
      </c>
      <c r="F40" s="21" t="s">
        <v>498</v>
      </c>
      <c r="G40" s="25"/>
      <c r="H40" s="25"/>
      <c r="I40" s="25"/>
      <c r="J40" s="25"/>
      <c r="K40" s="30">
        <v>75</v>
      </c>
      <c r="L40" s="30">
        <f>IF(K40&gt;93.999999,1,IF(K40&gt;87.999999,0.75, IF(K40&gt;79.999999,0.5,0.25) ))</f>
        <v>0.25</v>
      </c>
      <c r="M40" s="34">
        <f>IF(G40&gt;0,60,100)</f>
        <v>100</v>
      </c>
      <c r="N40" s="29">
        <f>H40+I40+J40+L40</f>
        <v>0.25</v>
      </c>
      <c r="O40" s="30">
        <f>N40/4*M40</f>
        <v>6.25</v>
      </c>
      <c r="P40" s="31">
        <f>G40+O40</f>
        <v>6.25</v>
      </c>
    </row>
    <row r="41" spans="1:16" x14ac:dyDescent="0.2">
      <c r="A41" s="29">
        <v>80196</v>
      </c>
      <c r="B41" s="21" t="s">
        <v>194</v>
      </c>
      <c r="C41" s="21" t="s">
        <v>198</v>
      </c>
      <c r="D41" s="22" t="s">
        <v>68</v>
      </c>
      <c r="E41" s="22" t="s">
        <v>199</v>
      </c>
      <c r="F41" s="21" t="s">
        <v>199</v>
      </c>
      <c r="G41" s="25"/>
      <c r="H41" s="25"/>
      <c r="I41" s="25"/>
      <c r="J41" s="25"/>
      <c r="K41" s="30">
        <v>100</v>
      </c>
      <c r="L41" s="30">
        <f>IF(K41&gt;93.999999,1,IF(K41&gt;87.999999,0.75, IF(K41&gt;79.999999,0.5,0.25) ))</f>
        <v>1</v>
      </c>
      <c r="M41" s="34">
        <f>IF(G41&gt;0,60,100)</f>
        <v>100</v>
      </c>
      <c r="N41" s="29">
        <f>H41+I41+J41+L41</f>
        <v>1</v>
      </c>
      <c r="O41" s="30">
        <f>N41/4*M41</f>
        <v>25</v>
      </c>
      <c r="P41" s="31">
        <f>G41+O41</f>
        <v>25</v>
      </c>
    </row>
    <row r="42" spans="1:16" x14ac:dyDescent="0.2">
      <c r="A42" s="29">
        <v>8186</v>
      </c>
      <c r="B42" s="21" t="s">
        <v>237</v>
      </c>
      <c r="C42" s="21" t="s">
        <v>208</v>
      </c>
      <c r="D42" s="22" t="s">
        <v>11</v>
      </c>
      <c r="E42" s="22" t="s">
        <v>199</v>
      </c>
      <c r="F42" s="21" t="s">
        <v>240</v>
      </c>
      <c r="G42" s="25"/>
      <c r="H42" s="25"/>
      <c r="I42" s="25"/>
      <c r="J42" s="25"/>
      <c r="K42" s="30">
        <v>99</v>
      </c>
      <c r="L42" s="30">
        <f>IF(K42&gt;93.999999,1,IF(K42&gt;87.999999,0.75, IF(K42&gt;79.999999,0.5,0.25) ))</f>
        <v>1</v>
      </c>
      <c r="M42" s="34">
        <f>IF(G42&gt;0,60,100)</f>
        <v>100</v>
      </c>
      <c r="N42" s="29">
        <f>H42+I42+J42+L42</f>
        <v>1</v>
      </c>
      <c r="O42" s="30">
        <f>N42/4*M42</f>
        <v>25</v>
      </c>
      <c r="P42" s="31">
        <f>G42+O42</f>
        <v>25</v>
      </c>
    </row>
    <row r="43" spans="1:16" x14ac:dyDescent="0.2">
      <c r="A43" s="29">
        <v>7777</v>
      </c>
      <c r="B43" s="21" t="s">
        <v>242</v>
      </c>
      <c r="C43" s="21" t="s">
        <v>243</v>
      </c>
      <c r="D43" s="22" t="s">
        <v>68</v>
      </c>
      <c r="E43" s="22" t="s">
        <v>199</v>
      </c>
      <c r="F43" s="21" t="s">
        <v>199</v>
      </c>
      <c r="G43" s="25"/>
      <c r="H43" s="25"/>
      <c r="I43" s="25"/>
      <c r="J43" s="25"/>
      <c r="K43" s="30">
        <v>98</v>
      </c>
      <c r="L43" s="30">
        <f>IF(K43&gt;93.999999,1,IF(K43&gt;87.999999,0.75, IF(K43&gt;79.999999,0.5,0.25) ))</f>
        <v>1</v>
      </c>
      <c r="M43" s="34">
        <f>IF(G43&gt;0,60,100)</f>
        <v>100</v>
      </c>
      <c r="N43" s="29">
        <f>H43+I43+J43+L43</f>
        <v>1</v>
      </c>
      <c r="O43" s="30">
        <f>N43/4*M43</f>
        <v>25</v>
      </c>
      <c r="P43" s="31">
        <f>G43+O43</f>
        <v>25</v>
      </c>
    </row>
    <row r="44" spans="1:16" x14ac:dyDescent="0.2">
      <c r="A44" s="29">
        <v>8980</v>
      </c>
      <c r="B44" s="21" t="s">
        <v>371</v>
      </c>
      <c r="C44" s="21" t="s">
        <v>372</v>
      </c>
      <c r="D44" s="22" t="s">
        <v>11</v>
      </c>
      <c r="E44" s="22" t="s">
        <v>199</v>
      </c>
      <c r="F44" s="21" t="s">
        <v>199</v>
      </c>
      <c r="G44" s="25"/>
      <c r="H44" s="25"/>
      <c r="I44" s="25"/>
      <c r="J44" s="25"/>
      <c r="K44" s="30">
        <v>77</v>
      </c>
      <c r="L44" s="30">
        <f>IF(K44&gt;93.999999,1,IF(K44&gt;87.999999,0.75, IF(K44&gt;79.999999,0.5,0.25) ))</f>
        <v>0.25</v>
      </c>
      <c r="M44" s="34">
        <f>IF(G44&gt;0,60,100)</f>
        <v>100</v>
      </c>
      <c r="N44" s="29">
        <f>H44+I44+J44+L44</f>
        <v>0.25</v>
      </c>
      <c r="O44" s="30">
        <f>N44/4*M44</f>
        <v>6.25</v>
      </c>
      <c r="P44" s="31">
        <f>G44+O44</f>
        <v>6.25</v>
      </c>
    </row>
    <row r="45" spans="1:16" x14ac:dyDescent="0.2">
      <c r="A45" s="29">
        <v>9681</v>
      </c>
      <c r="B45" s="21" t="s">
        <v>395</v>
      </c>
      <c r="C45" s="21" t="s">
        <v>313</v>
      </c>
      <c r="D45" s="22" t="s">
        <v>68</v>
      </c>
      <c r="E45" s="22" t="s">
        <v>199</v>
      </c>
      <c r="F45" s="21" t="s">
        <v>199</v>
      </c>
      <c r="G45" s="25"/>
      <c r="H45" s="25"/>
      <c r="I45" s="25"/>
      <c r="J45" s="25"/>
      <c r="K45" s="30">
        <v>99</v>
      </c>
      <c r="L45" s="30">
        <f>IF(K45&gt;93.999999,1,IF(K45&gt;87.999999,0.75, IF(K45&gt;79.999999,0.5,0.25) ))</f>
        <v>1</v>
      </c>
      <c r="M45" s="34">
        <f>IF(G45&gt;0,60,100)</f>
        <v>100</v>
      </c>
      <c r="N45" s="29">
        <f>H45+I45+J45+L45</f>
        <v>1</v>
      </c>
      <c r="O45" s="30">
        <f>N45/4*M45</f>
        <v>25</v>
      </c>
      <c r="P45" s="31">
        <f>G45+O45</f>
        <v>25</v>
      </c>
    </row>
    <row r="46" spans="1:16" x14ac:dyDescent="0.2">
      <c r="A46" s="29">
        <v>7376</v>
      </c>
      <c r="B46" s="21" t="s">
        <v>441</v>
      </c>
      <c r="C46" s="21" t="s">
        <v>442</v>
      </c>
      <c r="D46" s="22" t="s">
        <v>24</v>
      </c>
      <c r="E46" s="22" t="s">
        <v>199</v>
      </c>
      <c r="F46" s="21" t="s">
        <v>199</v>
      </c>
      <c r="G46" s="25"/>
      <c r="H46" s="25"/>
      <c r="I46" s="25"/>
      <c r="J46" s="25"/>
      <c r="K46" s="30">
        <v>95</v>
      </c>
      <c r="L46" s="30">
        <f>IF(K46&gt;93.999999,1,IF(K46&gt;87.999999,0.75, IF(K46&gt;79.999999,0.5,0.25) ))</f>
        <v>1</v>
      </c>
      <c r="M46" s="34">
        <f>IF(G46&gt;0,60,100)</f>
        <v>100</v>
      </c>
      <c r="N46" s="29">
        <f>H46+I46+J46+L46</f>
        <v>1</v>
      </c>
      <c r="O46" s="30">
        <f>N46/4*M46</f>
        <v>25</v>
      </c>
      <c r="P46" s="31">
        <f>G46+O46</f>
        <v>25</v>
      </c>
    </row>
    <row r="47" spans="1:16" x14ac:dyDescent="0.2">
      <c r="A47" s="29">
        <v>6109</v>
      </c>
      <c r="B47" s="21" t="s">
        <v>460</v>
      </c>
      <c r="C47" s="21" t="s">
        <v>131</v>
      </c>
      <c r="D47" s="22" t="s">
        <v>68</v>
      </c>
      <c r="E47" s="22" t="s">
        <v>199</v>
      </c>
      <c r="F47" s="21" t="s">
        <v>199</v>
      </c>
      <c r="G47" s="25"/>
      <c r="H47" s="25"/>
      <c r="I47" s="25"/>
      <c r="J47" s="25"/>
      <c r="K47" s="30">
        <v>93</v>
      </c>
      <c r="L47" s="30">
        <f>IF(K47&gt;93.999999,1,IF(K47&gt;87.999999,0.75, IF(K47&gt;79.999999,0.5,0.25) ))</f>
        <v>0.75</v>
      </c>
      <c r="M47" s="34">
        <f>IF(G47&gt;0,60,100)</f>
        <v>100</v>
      </c>
      <c r="N47" s="29">
        <f>H47+I47+J47+L47</f>
        <v>0.75</v>
      </c>
      <c r="O47" s="30">
        <f>N47/4*M47</f>
        <v>18.75</v>
      </c>
      <c r="P47" s="31">
        <f>G47+O47</f>
        <v>18.75</v>
      </c>
    </row>
    <row r="48" spans="1:16" x14ac:dyDescent="0.2">
      <c r="A48" s="29">
        <v>7333</v>
      </c>
      <c r="B48" s="21" t="s">
        <v>546</v>
      </c>
      <c r="C48" s="21" t="s">
        <v>308</v>
      </c>
      <c r="D48" s="22" t="s">
        <v>17</v>
      </c>
      <c r="E48" s="22" t="s">
        <v>199</v>
      </c>
      <c r="F48" s="21" t="s">
        <v>199</v>
      </c>
      <c r="G48" s="25"/>
      <c r="H48" s="25"/>
      <c r="I48" s="25"/>
      <c r="J48" s="25"/>
      <c r="K48" s="30">
        <v>100</v>
      </c>
      <c r="L48" s="30">
        <f>IF(K48&gt;93.999999,1,IF(K48&gt;87.999999,0.75, IF(K48&gt;79.999999,0.5,0.25) ))</f>
        <v>1</v>
      </c>
      <c r="M48" s="34">
        <f>IF(G48&gt;0,60,100)</f>
        <v>100</v>
      </c>
      <c r="N48" s="29">
        <f>H48+I48+J48+L48</f>
        <v>1</v>
      </c>
      <c r="O48" s="30">
        <f>N48/4*M48</f>
        <v>25</v>
      </c>
      <c r="P48" s="31">
        <f>G48+O48</f>
        <v>25</v>
      </c>
    </row>
    <row r="49" spans="1:16" x14ac:dyDescent="0.2">
      <c r="A49" s="29">
        <v>7837</v>
      </c>
      <c r="B49" s="21" t="s">
        <v>639</v>
      </c>
      <c r="C49" s="21" t="s">
        <v>640</v>
      </c>
      <c r="D49" s="22" t="s">
        <v>24</v>
      </c>
      <c r="E49" s="22" t="s">
        <v>199</v>
      </c>
      <c r="F49" s="21" t="s">
        <v>199</v>
      </c>
      <c r="G49" s="25"/>
      <c r="H49" s="25"/>
      <c r="I49" s="25"/>
      <c r="J49" s="25"/>
      <c r="K49" s="30">
        <v>98</v>
      </c>
      <c r="L49" s="30">
        <f>IF(K49&gt;93.999999,1,IF(K49&gt;87.999999,0.75, IF(K49&gt;79.999999,0.5,0.25) ))</f>
        <v>1</v>
      </c>
      <c r="M49" s="34">
        <f>IF(G49&gt;0,60,100)</f>
        <v>100</v>
      </c>
      <c r="N49" s="29">
        <f>H49+I49+J49+L49</f>
        <v>1</v>
      </c>
      <c r="O49" s="30">
        <f>N49/4*M49</f>
        <v>25</v>
      </c>
      <c r="P49" s="31">
        <f>G49+O49</f>
        <v>25</v>
      </c>
    </row>
    <row r="50" spans="1:16" x14ac:dyDescent="0.2">
      <c r="A50" s="29">
        <v>8737</v>
      </c>
      <c r="B50" s="21" t="s">
        <v>641</v>
      </c>
      <c r="C50" s="21" t="s">
        <v>642</v>
      </c>
      <c r="D50" s="22" t="s">
        <v>17</v>
      </c>
      <c r="E50" s="22" t="s">
        <v>199</v>
      </c>
      <c r="F50" s="21" t="s">
        <v>643</v>
      </c>
      <c r="G50" s="25"/>
      <c r="H50" s="25"/>
      <c r="I50" s="25"/>
      <c r="J50" s="25"/>
      <c r="K50" s="30">
        <v>90</v>
      </c>
      <c r="L50" s="30">
        <f>IF(K50&gt;93.999999,1,IF(K50&gt;87.999999,0.75, IF(K50&gt;79.999999,0.5,0.25) ))</f>
        <v>0.75</v>
      </c>
      <c r="M50" s="34">
        <f>IF(G50&gt;0,60,100)</f>
        <v>100</v>
      </c>
      <c r="N50" s="29">
        <f>H50+I50+J50+L50</f>
        <v>0.75</v>
      </c>
      <c r="O50" s="30">
        <f>N50/4*M50</f>
        <v>18.75</v>
      </c>
      <c r="P50" s="31">
        <f>G50+O50</f>
        <v>18.75</v>
      </c>
    </row>
    <row r="51" spans="1:16" x14ac:dyDescent="0.2">
      <c r="A51" s="29">
        <v>11435</v>
      </c>
      <c r="B51" s="21" t="s">
        <v>677</v>
      </c>
      <c r="C51" s="21" t="s">
        <v>678</v>
      </c>
      <c r="D51" s="22" t="s">
        <v>24</v>
      </c>
      <c r="E51" s="22" t="s">
        <v>199</v>
      </c>
      <c r="F51" s="21" t="s">
        <v>199</v>
      </c>
      <c r="G51" s="25"/>
      <c r="H51" s="25"/>
      <c r="I51" s="25"/>
      <c r="J51" s="25"/>
      <c r="K51" s="30">
        <v>89</v>
      </c>
      <c r="L51" s="30">
        <f>IF(K51&gt;93.999999,1,IF(K51&gt;87.999999,0.75, IF(K51&gt;79.999999,0.5,0.25) ))</f>
        <v>0.75</v>
      </c>
      <c r="M51" s="34">
        <f>IF(G51&gt;0,60,100)</f>
        <v>100</v>
      </c>
      <c r="N51" s="29">
        <f>H51+I51+J51+L51</f>
        <v>0.75</v>
      </c>
      <c r="O51" s="30">
        <f>N51/4*M51</f>
        <v>18.75</v>
      </c>
      <c r="P51" s="31">
        <f>G51+O51</f>
        <v>18.75</v>
      </c>
    </row>
    <row r="52" spans="1:16" x14ac:dyDescent="0.2">
      <c r="A52" s="29">
        <v>8257</v>
      </c>
      <c r="B52" s="21" t="s">
        <v>723</v>
      </c>
      <c r="C52" s="21" t="s">
        <v>321</v>
      </c>
      <c r="D52" s="22" t="s">
        <v>24</v>
      </c>
      <c r="E52" s="22" t="s">
        <v>199</v>
      </c>
      <c r="F52" s="21" t="s">
        <v>199</v>
      </c>
      <c r="G52" s="25"/>
      <c r="H52" s="25"/>
      <c r="I52" s="25"/>
      <c r="J52" s="25"/>
      <c r="K52" s="30">
        <v>97</v>
      </c>
      <c r="L52" s="30">
        <f>IF(K52&gt;93.999999,1,IF(K52&gt;87.999999,0.75, IF(K52&gt;79.999999,0.5,0.25) ))</f>
        <v>1</v>
      </c>
      <c r="M52" s="34">
        <f>IF(G52&gt;0,60,100)</f>
        <v>100</v>
      </c>
      <c r="N52" s="29">
        <f>H52+I52+J52+L52</f>
        <v>1</v>
      </c>
      <c r="O52" s="30">
        <f>N52/4*M52</f>
        <v>25</v>
      </c>
      <c r="P52" s="31">
        <f>G52+O52</f>
        <v>25</v>
      </c>
    </row>
    <row r="53" spans="1:16" x14ac:dyDescent="0.2">
      <c r="A53" s="29">
        <v>3858</v>
      </c>
      <c r="B53" s="21" t="s">
        <v>727</v>
      </c>
      <c r="C53" s="21" t="s">
        <v>728</v>
      </c>
      <c r="D53" s="22" t="s">
        <v>68</v>
      </c>
      <c r="E53" s="22" t="s">
        <v>199</v>
      </c>
      <c r="F53" s="21" t="s">
        <v>199</v>
      </c>
      <c r="G53" s="25"/>
      <c r="H53" s="25"/>
      <c r="I53" s="25"/>
      <c r="J53" s="25"/>
      <c r="K53" s="30">
        <v>96</v>
      </c>
      <c r="L53" s="30">
        <f>IF(K53&gt;93.999999,1,IF(K53&gt;87.999999,0.75, IF(K53&gt;79.999999,0.5,0.25) ))</f>
        <v>1</v>
      </c>
      <c r="M53" s="34">
        <f>IF(G53&gt;0,60,100)</f>
        <v>100</v>
      </c>
      <c r="N53" s="29">
        <f>H53+I53+J53+L53</f>
        <v>1</v>
      </c>
      <c r="O53" s="30">
        <f>N53/4*M53</f>
        <v>25</v>
      </c>
      <c r="P53" s="31">
        <f>G53+O53</f>
        <v>25</v>
      </c>
    </row>
    <row r="54" spans="1:16" x14ac:dyDescent="0.2">
      <c r="A54" s="29">
        <v>7322</v>
      </c>
      <c r="B54" s="21" t="s">
        <v>739</v>
      </c>
      <c r="C54" s="21" t="s">
        <v>125</v>
      </c>
      <c r="D54" s="22" t="s">
        <v>17</v>
      </c>
      <c r="E54" s="22" t="s">
        <v>199</v>
      </c>
      <c r="F54" s="21" t="s">
        <v>643</v>
      </c>
      <c r="G54" s="25"/>
      <c r="H54" s="25"/>
      <c r="I54" s="25"/>
      <c r="J54" s="25"/>
      <c r="K54" s="30">
        <v>100</v>
      </c>
      <c r="L54" s="30">
        <f>IF(K54&gt;93.999999,1,IF(K54&gt;87.999999,0.75, IF(K54&gt;79.999999,0.5,0.25) ))</f>
        <v>1</v>
      </c>
      <c r="M54" s="34">
        <f>IF(G54&gt;0,60,100)</f>
        <v>100</v>
      </c>
      <c r="N54" s="29">
        <f>H54+I54+J54+L54</f>
        <v>1</v>
      </c>
      <c r="O54" s="30">
        <f>N54/4*M54</f>
        <v>25</v>
      </c>
      <c r="P54" s="31">
        <f>G54+O54</f>
        <v>25</v>
      </c>
    </row>
    <row r="55" spans="1:16" x14ac:dyDescent="0.2">
      <c r="A55" s="29">
        <v>8844</v>
      </c>
      <c r="B55" s="21" t="s">
        <v>744</v>
      </c>
      <c r="C55" s="21" t="s">
        <v>186</v>
      </c>
      <c r="D55" s="22" t="s">
        <v>17</v>
      </c>
      <c r="E55" s="22" t="s">
        <v>199</v>
      </c>
      <c r="F55" s="21" t="s">
        <v>643</v>
      </c>
      <c r="G55" s="25"/>
      <c r="H55" s="25"/>
      <c r="I55" s="25"/>
      <c r="J55" s="25"/>
      <c r="K55" s="30">
        <v>93</v>
      </c>
      <c r="L55" s="30">
        <f>IF(K55&gt;93.999999,1,IF(K55&gt;87.999999,0.75, IF(K55&gt;79.999999,0.5,0.25) ))</f>
        <v>0.75</v>
      </c>
      <c r="M55" s="34">
        <f>IF(G55&gt;0,60,100)</f>
        <v>100</v>
      </c>
      <c r="N55" s="29">
        <f>H55+I55+J55+L55</f>
        <v>0.75</v>
      </c>
      <c r="O55" s="30">
        <f>N55/4*M55</f>
        <v>18.75</v>
      </c>
      <c r="P55" s="31">
        <f>G55+O55</f>
        <v>18.75</v>
      </c>
    </row>
    <row r="56" spans="1:16" x14ac:dyDescent="0.2">
      <c r="A56" s="29">
        <v>62439</v>
      </c>
      <c r="B56" s="21" t="s">
        <v>777</v>
      </c>
      <c r="C56" s="21" t="s">
        <v>208</v>
      </c>
      <c r="D56" s="22" t="s">
        <v>11</v>
      </c>
      <c r="E56" s="22" t="s">
        <v>199</v>
      </c>
      <c r="F56" s="21" t="s">
        <v>778</v>
      </c>
      <c r="G56" s="25"/>
      <c r="H56" s="25"/>
      <c r="I56" s="25"/>
      <c r="J56" s="25"/>
      <c r="K56" s="30">
        <v>90</v>
      </c>
      <c r="L56" s="30">
        <f>IF(K56&gt;93.999999,1,IF(K56&gt;87.999999,0.75, IF(K56&gt;79.999999,0.5,0.25) ))</f>
        <v>0.75</v>
      </c>
      <c r="M56" s="34">
        <f>IF(G56&gt;0,60,100)</f>
        <v>100</v>
      </c>
      <c r="N56" s="29">
        <f>H56+I56+J56+L56</f>
        <v>0.75</v>
      </c>
      <c r="O56" s="30">
        <f>N56/4*M56</f>
        <v>18.75</v>
      </c>
      <c r="P56" s="31">
        <f>G56+O56</f>
        <v>18.75</v>
      </c>
    </row>
    <row r="57" spans="1:16" x14ac:dyDescent="0.2">
      <c r="A57" s="29">
        <v>11835</v>
      </c>
      <c r="B57" s="21" t="s">
        <v>785</v>
      </c>
      <c r="C57" s="21" t="s">
        <v>54</v>
      </c>
      <c r="D57" s="22" t="s">
        <v>11</v>
      </c>
      <c r="E57" s="22" t="s">
        <v>199</v>
      </c>
      <c r="F57" s="21" t="s">
        <v>199</v>
      </c>
      <c r="G57" s="25"/>
      <c r="H57" s="25"/>
      <c r="I57" s="25"/>
      <c r="J57" s="25"/>
      <c r="K57" s="30">
        <v>94</v>
      </c>
      <c r="L57" s="30">
        <f>IF(K57&gt;93.999999,1,IF(K57&gt;87.999999,0.75, IF(K57&gt;79.999999,0.5,0.25) ))</f>
        <v>1</v>
      </c>
      <c r="M57" s="34">
        <f>IF(G57&gt;0,60,100)</f>
        <v>100</v>
      </c>
      <c r="N57" s="29">
        <f>H57+I57+J57+L57</f>
        <v>1</v>
      </c>
      <c r="O57" s="30">
        <f>N57/4*M57</f>
        <v>25</v>
      </c>
      <c r="P57" s="31">
        <f>G57+O57</f>
        <v>25</v>
      </c>
    </row>
    <row r="58" spans="1:16" x14ac:dyDescent="0.2">
      <c r="A58" s="29">
        <v>9223</v>
      </c>
      <c r="B58" s="21" t="s">
        <v>792</v>
      </c>
      <c r="C58" s="21" t="s">
        <v>793</v>
      </c>
      <c r="D58" s="22" t="s">
        <v>24</v>
      </c>
      <c r="E58" s="22" t="s">
        <v>199</v>
      </c>
      <c r="F58" s="21" t="s">
        <v>199</v>
      </c>
      <c r="G58" s="25"/>
      <c r="H58" s="25"/>
      <c r="I58" s="25"/>
      <c r="J58" s="25"/>
      <c r="K58" s="30">
        <v>84</v>
      </c>
      <c r="L58" s="30">
        <f>IF(K58&gt;93.999999,1,IF(K58&gt;87.999999,0.75, IF(K58&gt;79.999999,0.5,0.25) ))</f>
        <v>0.5</v>
      </c>
      <c r="M58" s="34">
        <f>IF(G58&gt;0,60,100)</f>
        <v>100</v>
      </c>
      <c r="N58" s="29">
        <f>H58+I58+J58+L58</f>
        <v>0.5</v>
      </c>
      <c r="O58" s="30">
        <f>N58/4*M58</f>
        <v>12.5</v>
      </c>
      <c r="P58" s="31">
        <f>G58+O58</f>
        <v>12.5</v>
      </c>
    </row>
    <row r="59" spans="1:16" x14ac:dyDescent="0.2">
      <c r="A59" s="29">
        <v>7299</v>
      </c>
      <c r="B59" s="21" t="s">
        <v>800</v>
      </c>
      <c r="C59" s="21" t="s">
        <v>170</v>
      </c>
      <c r="D59" s="22" t="s">
        <v>24</v>
      </c>
      <c r="E59" s="22" t="s">
        <v>199</v>
      </c>
      <c r="F59" s="21" t="s">
        <v>199</v>
      </c>
      <c r="G59" s="25"/>
      <c r="H59" s="25"/>
      <c r="I59" s="25"/>
      <c r="J59" s="25"/>
      <c r="K59" s="30">
        <v>98</v>
      </c>
      <c r="L59" s="30">
        <f>IF(K59&gt;93.999999,1,IF(K59&gt;87.999999,0.75, IF(K59&gt;79.999999,0.5,0.25) ))</f>
        <v>1</v>
      </c>
      <c r="M59" s="34">
        <f>IF(G59&gt;0,60,100)</f>
        <v>100</v>
      </c>
      <c r="N59" s="29">
        <f>H59+I59+J59+L59</f>
        <v>1</v>
      </c>
      <c r="O59" s="30">
        <f>N59/4*M59</f>
        <v>25</v>
      </c>
      <c r="P59" s="31">
        <f>G59+O59</f>
        <v>25</v>
      </c>
    </row>
    <row r="60" spans="1:16" x14ac:dyDescent="0.2">
      <c r="A60" s="29">
        <v>11128</v>
      </c>
      <c r="B60" s="21" t="s">
        <v>816</v>
      </c>
      <c r="C60" s="21" t="s">
        <v>817</v>
      </c>
      <c r="D60" s="22" t="s">
        <v>11</v>
      </c>
      <c r="E60" s="22" t="s">
        <v>199</v>
      </c>
      <c r="F60" s="21" t="s">
        <v>643</v>
      </c>
      <c r="G60" s="25"/>
      <c r="H60" s="25"/>
      <c r="I60" s="25"/>
      <c r="J60" s="25"/>
      <c r="K60" s="30">
        <v>97</v>
      </c>
      <c r="L60" s="30">
        <f>IF(K60&gt;93.999999,1,IF(K60&gt;87.999999,0.75, IF(K60&gt;79.999999,0.5,0.25) ))</f>
        <v>1</v>
      </c>
      <c r="M60" s="34">
        <f>IF(G60&gt;0,60,100)</f>
        <v>100</v>
      </c>
      <c r="N60" s="29">
        <f>H60+I60+J60+L60</f>
        <v>1</v>
      </c>
      <c r="O60" s="30">
        <f>N60/4*M60</f>
        <v>25</v>
      </c>
      <c r="P60" s="31">
        <f>G60+O60</f>
        <v>25</v>
      </c>
    </row>
    <row r="61" spans="1:16" x14ac:dyDescent="0.2">
      <c r="A61" s="29">
        <v>11415</v>
      </c>
      <c r="B61" s="21" t="s">
        <v>899</v>
      </c>
      <c r="C61" s="21" t="s">
        <v>238</v>
      </c>
      <c r="D61" s="22" t="s">
        <v>68</v>
      </c>
      <c r="E61" s="22" t="s">
        <v>199</v>
      </c>
      <c r="F61" s="21" t="s">
        <v>199</v>
      </c>
      <c r="G61" s="25"/>
      <c r="H61" s="25"/>
      <c r="I61" s="25"/>
      <c r="J61" s="25"/>
      <c r="K61" s="30">
        <v>100</v>
      </c>
      <c r="L61" s="30">
        <f>IF(K61&gt;93.999999,1,IF(K61&gt;87.999999,0.75, IF(K61&gt;79.999999,0.5,0.25) ))</f>
        <v>1</v>
      </c>
      <c r="M61" s="34">
        <f>IF(G61&gt;0,60,100)</f>
        <v>100</v>
      </c>
      <c r="N61" s="29">
        <f>H61+I61+J61+L61</f>
        <v>1</v>
      </c>
      <c r="O61" s="30">
        <f>N61/4*M61</f>
        <v>25</v>
      </c>
      <c r="P61" s="31">
        <f>G61+O61</f>
        <v>25</v>
      </c>
    </row>
    <row r="62" spans="1:16" x14ac:dyDescent="0.2">
      <c r="A62" s="29">
        <v>10778</v>
      </c>
      <c r="B62" s="21" t="s">
        <v>900</v>
      </c>
      <c r="C62" s="21" t="s">
        <v>136</v>
      </c>
      <c r="D62" s="22" t="s">
        <v>24</v>
      </c>
      <c r="E62" s="22" t="s">
        <v>199</v>
      </c>
      <c r="F62" s="21" t="s">
        <v>199</v>
      </c>
      <c r="G62" s="25"/>
      <c r="H62" s="25"/>
      <c r="I62" s="25"/>
      <c r="J62" s="25"/>
      <c r="K62" s="30">
        <v>100</v>
      </c>
      <c r="L62" s="30">
        <f>IF(K62&gt;93.999999,1,IF(K62&gt;87.999999,0.75, IF(K62&gt;79.999999,0.5,0.25) ))</f>
        <v>1</v>
      </c>
      <c r="M62" s="34">
        <f>IF(G62&gt;0,60,100)</f>
        <v>100</v>
      </c>
      <c r="N62" s="29">
        <f>H62+I62+J62+L62</f>
        <v>1</v>
      </c>
      <c r="O62" s="30">
        <f>N62/4*M62</f>
        <v>25</v>
      </c>
      <c r="P62" s="31">
        <f>G62+O62</f>
        <v>25</v>
      </c>
    </row>
    <row r="63" spans="1:16" x14ac:dyDescent="0.2">
      <c r="A63" s="29">
        <v>11413</v>
      </c>
      <c r="B63" s="21" t="s">
        <v>925</v>
      </c>
      <c r="C63" s="21" t="s">
        <v>198</v>
      </c>
      <c r="D63" s="22" t="s">
        <v>24</v>
      </c>
      <c r="E63" s="22" t="s">
        <v>199</v>
      </c>
      <c r="F63" s="21" t="s">
        <v>199</v>
      </c>
      <c r="G63" s="25"/>
      <c r="H63" s="25"/>
      <c r="I63" s="25"/>
      <c r="J63" s="25"/>
      <c r="K63" s="30">
        <v>22</v>
      </c>
      <c r="L63" s="30">
        <f>IF(K63&gt;93.999999,1,IF(K63&gt;87.999999,0.75, IF(K63&gt;79.999999,0.5,0.25) ))</f>
        <v>0.25</v>
      </c>
      <c r="M63" s="34">
        <f>IF(G63&gt;0,60,100)</f>
        <v>100</v>
      </c>
      <c r="N63" s="29">
        <f>H63+I63+J63+L63</f>
        <v>0.25</v>
      </c>
      <c r="O63" s="30">
        <f>N63/4*M63</f>
        <v>6.25</v>
      </c>
      <c r="P63" s="31">
        <f>G63+O63</f>
        <v>6.25</v>
      </c>
    </row>
    <row r="64" spans="1:16" x14ac:dyDescent="0.2">
      <c r="A64" s="29">
        <v>80325</v>
      </c>
      <c r="B64" s="21" t="s">
        <v>948</v>
      </c>
      <c r="C64" s="21" t="s">
        <v>780</v>
      </c>
      <c r="D64" s="22" t="s">
        <v>68</v>
      </c>
      <c r="E64" s="22" t="s">
        <v>199</v>
      </c>
      <c r="F64" s="21" t="s">
        <v>199</v>
      </c>
      <c r="G64" s="25"/>
      <c r="H64" s="25"/>
      <c r="I64" s="25"/>
      <c r="J64" s="25"/>
      <c r="K64" s="30">
        <v>98</v>
      </c>
      <c r="L64" s="30">
        <f>IF(K64&gt;93.999999,1,IF(K64&gt;87.999999,0.75, IF(K64&gt;79.999999,0.5,0.25) ))</f>
        <v>1</v>
      </c>
      <c r="M64" s="34">
        <f>IF(G64&gt;0,60,100)</f>
        <v>100</v>
      </c>
      <c r="N64" s="29">
        <f>H64+I64+J64+L64</f>
        <v>1</v>
      </c>
      <c r="O64" s="30">
        <f>N64/4*M64</f>
        <v>25</v>
      </c>
      <c r="P64" s="31">
        <f>G64+O64</f>
        <v>25</v>
      </c>
    </row>
    <row r="65" spans="1:16" x14ac:dyDescent="0.2">
      <c r="A65" s="29">
        <v>9417</v>
      </c>
      <c r="B65" s="21" t="s">
        <v>990</v>
      </c>
      <c r="C65" s="21" t="s">
        <v>991</v>
      </c>
      <c r="D65" s="22" t="s">
        <v>11</v>
      </c>
      <c r="E65" s="22" t="s">
        <v>199</v>
      </c>
      <c r="F65" s="21" t="s">
        <v>778</v>
      </c>
      <c r="G65" s="25"/>
      <c r="H65" s="25"/>
      <c r="I65" s="25"/>
      <c r="J65" s="25"/>
      <c r="K65" s="30">
        <v>94</v>
      </c>
      <c r="L65" s="30">
        <f>IF(K65&gt;93.999999,1,IF(K65&gt;87.999999,0.75, IF(K65&gt;79.999999,0.5,0.25) ))</f>
        <v>1</v>
      </c>
      <c r="M65" s="34">
        <f>IF(G65&gt;0,60,100)</f>
        <v>100</v>
      </c>
      <c r="N65" s="29">
        <f>H65+I65+J65+L65</f>
        <v>1</v>
      </c>
      <c r="O65" s="30">
        <f>N65/4*M65</f>
        <v>25</v>
      </c>
      <c r="P65" s="31">
        <f>G65+O65</f>
        <v>25</v>
      </c>
    </row>
    <row r="66" spans="1:16" x14ac:dyDescent="0.2">
      <c r="A66" s="29">
        <v>9536</v>
      </c>
      <c r="B66" s="21" t="s">
        <v>1004</v>
      </c>
      <c r="C66" s="21" t="s">
        <v>767</v>
      </c>
      <c r="D66" s="22" t="s">
        <v>68</v>
      </c>
      <c r="E66" s="22" t="s">
        <v>199</v>
      </c>
      <c r="F66" s="21" t="s">
        <v>199</v>
      </c>
      <c r="G66" s="25"/>
      <c r="H66" s="25"/>
      <c r="I66" s="25"/>
      <c r="J66" s="25"/>
      <c r="K66" s="30">
        <v>100</v>
      </c>
      <c r="L66" s="30">
        <f>IF(K66&gt;93.999999,1,IF(K66&gt;87.999999,0.75, IF(K66&gt;79.999999,0.5,0.25) ))</f>
        <v>1</v>
      </c>
      <c r="M66" s="34">
        <f>IF(G66&gt;0,60,100)</f>
        <v>100</v>
      </c>
      <c r="N66" s="29">
        <f>H66+I66+J66+L66</f>
        <v>1</v>
      </c>
      <c r="O66" s="30">
        <f>N66/4*M66</f>
        <v>25</v>
      </c>
      <c r="P66" s="31">
        <f>G66+O66</f>
        <v>25</v>
      </c>
    </row>
    <row r="67" spans="1:16" x14ac:dyDescent="0.2">
      <c r="A67" s="29">
        <v>9733</v>
      </c>
      <c r="B67" s="21" t="s">
        <v>1035</v>
      </c>
      <c r="C67" s="21" t="s">
        <v>267</v>
      </c>
      <c r="D67" s="22" t="s">
        <v>68</v>
      </c>
      <c r="E67" s="22" t="s">
        <v>199</v>
      </c>
      <c r="F67" s="21" t="s">
        <v>199</v>
      </c>
      <c r="G67" s="25"/>
      <c r="H67" s="25"/>
      <c r="I67" s="25"/>
      <c r="J67" s="25"/>
      <c r="K67" s="30">
        <v>98</v>
      </c>
      <c r="L67" s="30">
        <f>IF(K67&gt;93.999999,1,IF(K67&gt;87.999999,0.75, IF(K67&gt;79.999999,0.5,0.25) ))</f>
        <v>1</v>
      </c>
      <c r="M67" s="34">
        <f>IF(G67&gt;0,60,100)</f>
        <v>100</v>
      </c>
      <c r="N67" s="29">
        <f>H67+I67+J67+L67</f>
        <v>1</v>
      </c>
      <c r="O67" s="30">
        <f>N67/4*M67</f>
        <v>25</v>
      </c>
      <c r="P67" s="31">
        <f>G67+O67</f>
        <v>25</v>
      </c>
    </row>
    <row r="68" spans="1:16" x14ac:dyDescent="0.2">
      <c r="A68" s="29">
        <v>11600</v>
      </c>
      <c r="B68" s="21" t="s">
        <v>1042</v>
      </c>
      <c r="C68" s="21" t="s">
        <v>671</v>
      </c>
      <c r="D68" s="22" t="s">
        <v>24</v>
      </c>
      <c r="E68" s="22" t="s">
        <v>199</v>
      </c>
      <c r="F68" s="21" t="s">
        <v>199</v>
      </c>
      <c r="G68" s="25"/>
      <c r="H68" s="25"/>
      <c r="I68" s="25"/>
      <c r="J68" s="25"/>
      <c r="K68" s="30">
        <v>90</v>
      </c>
      <c r="L68" s="30">
        <f>IF(K68&gt;93.999999,1,IF(K68&gt;87.999999,0.75, IF(K68&gt;79.999999,0.5,0.25) ))</f>
        <v>0.75</v>
      </c>
      <c r="M68" s="34">
        <f>IF(G68&gt;0,60,100)</f>
        <v>100</v>
      </c>
      <c r="N68" s="29">
        <f>H68+I68+J68+L68</f>
        <v>0.75</v>
      </c>
      <c r="O68" s="30">
        <f>N68/4*M68</f>
        <v>18.75</v>
      </c>
      <c r="P68" s="31">
        <f>G68+O68</f>
        <v>18.75</v>
      </c>
    </row>
    <row r="69" spans="1:16" x14ac:dyDescent="0.2">
      <c r="A69" s="29">
        <v>10224</v>
      </c>
      <c r="B69" s="21" t="s">
        <v>1042</v>
      </c>
      <c r="C69" s="21" t="s">
        <v>918</v>
      </c>
      <c r="D69" s="22" t="s">
        <v>11</v>
      </c>
      <c r="E69" s="22" t="s">
        <v>199</v>
      </c>
      <c r="F69" s="21" t="s">
        <v>643</v>
      </c>
      <c r="G69" s="25"/>
      <c r="H69" s="25"/>
      <c r="I69" s="25"/>
      <c r="J69" s="25"/>
      <c r="K69" s="30">
        <v>84</v>
      </c>
      <c r="L69" s="30">
        <f>IF(K69&gt;93.999999,1,IF(K69&gt;87.999999,0.75, IF(K69&gt;79.999999,0.5,0.25) ))</f>
        <v>0.5</v>
      </c>
      <c r="M69" s="34">
        <f>IF(G69&gt;0,60,100)</f>
        <v>100</v>
      </c>
      <c r="N69" s="29">
        <f>H69+I69+J69+L69</f>
        <v>0.5</v>
      </c>
      <c r="O69" s="30">
        <f>N69/4*M69</f>
        <v>12.5</v>
      </c>
      <c r="P69" s="31">
        <f>G69+O69</f>
        <v>12.5</v>
      </c>
    </row>
    <row r="70" spans="1:16" x14ac:dyDescent="0.2">
      <c r="A70" s="29">
        <v>6038</v>
      </c>
      <c r="B70" s="21" t="s">
        <v>1050</v>
      </c>
      <c r="C70" s="21" t="s">
        <v>335</v>
      </c>
      <c r="D70" s="22" t="s">
        <v>68</v>
      </c>
      <c r="E70" s="22" t="s">
        <v>199</v>
      </c>
      <c r="F70" s="21" t="s">
        <v>199</v>
      </c>
      <c r="G70" s="25"/>
      <c r="H70" s="25"/>
      <c r="I70" s="25"/>
      <c r="J70" s="25"/>
      <c r="K70" s="30">
        <v>85</v>
      </c>
      <c r="L70" s="30">
        <f>IF(K70&gt;93.999999,1,IF(K70&gt;87.999999,0.75, IF(K70&gt;79.999999,0.5,0.25) ))</f>
        <v>0.5</v>
      </c>
      <c r="M70" s="34">
        <f>IF(G70&gt;0,60,100)</f>
        <v>100</v>
      </c>
      <c r="N70" s="29">
        <f>H70+I70+J70+L70</f>
        <v>0.5</v>
      </c>
      <c r="O70" s="30">
        <f>N70/4*M70</f>
        <v>12.5</v>
      </c>
      <c r="P70" s="31">
        <f>G70+O70</f>
        <v>12.5</v>
      </c>
    </row>
    <row r="71" spans="1:16" x14ac:dyDescent="0.2">
      <c r="A71" s="29">
        <v>7779</v>
      </c>
      <c r="B71" s="21" t="s">
        <v>1069</v>
      </c>
      <c r="C71" s="21" t="s">
        <v>219</v>
      </c>
      <c r="D71" s="22" t="s">
        <v>24</v>
      </c>
      <c r="E71" s="22" t="s">
        <v>199</v>
      </c>
      <c r="F71" s="21" t="s">
        <v>199</v>
      </c>
      <c r="G71" s="25"/>
      <c r="H71" s="25"/>
      <c r="I71" s="25"/>
      <c r="J71" s="25"/>
      <c r="K71" s="30">
        <v>99</v>
      </c>
      <c r="L71" s="30">
        <f>IF(K71&gt;93.999999,1,IF(K71&gt;87.999999,0.75, IF(K71&gt;79.999999,0.5,0.25) ))</f>
        <v>1</v>
      </c>
      <c r="M71" s="34">
        <f>IF(G71&gt;0,60,100)</f>
        <v>100</v>
      </c>
      <c r="N71" s="29">
        <f>H71+I71+J71+L71</f>
        <v>1</v>
      </c>
      <c r="O71" s="30">
        <f>N71/4*M71</f>
        <v>25</v>
      </c>
      <c r="P71" s="31">
        <f>G71+O71</f>
        <v>25</v>
      </c>
    </row>
    <row r="72" spans="1:16" x14ac:dyDescent="0.2">
      <c r="A72" s="29">
        <v>11185</v>
      </c>
      <c r="B72" s="21" t="s">
        <v>1070</v>
      </c>
      <c r="C72" s="21" t="s">
        <v>318</v>
      </c>
      <c r="D72" s="22" t="s">
        <v>68</v>
      </c>
      <c r="E72" s="22" t="s">
        <v>199</v>
      </c>
      <c r="F72" s="21" t="s">
        <v>199</v>
      </c>
      <c r="G72" s="25"/>
      <c r="H72" s="25"/>
      <c r="I72" s="25"/>
      <c r="J72" s="25"/>
      <c r="K72" s="30">
        <v>97</v>
      </c>
      <c r="L72" s="30">
        <f>IF(K72&gt;93.999999,1,IF(K72&gt;87.999999,0.75, IF(K72&gt;79.999999,0.5,0.25) ))</f>
        <v>1</v>
      </c>
      <c r="M72" s="34">
        <f>IF(G72&gt;0,60,100)</f>
        <v>100</v>
      </c>
      <c r="N72" s="29">
        <f>H72+I72+J72+L72</f>
        <v>1</v>
      </c>
      <c r="O72" s="30">
        <f>N72/4*M72</f>
        <v>25</v>
      </c>
      <c r="P72" s="31">
        <f>G72+O72</f>
        <v>25</v>
      </c>
    </row>
    <row r="73" spans="1:16" x14ac:dyDescent="0.2">
      <c r="A73" s="29">
        <v>7799</v>
      </c>
      <c r="B73" s="21" t="s">
        <v>1074</v>
      </c>
      <c r="C73" s="21" t="s">
        <v>1075</v>
      </c>
      <c r="D73" s="22" t="s">
        <v>68</v>
      </c>
      <c r="E73" s="22" t="s">
        <v>199</v>
      </c>
      <c r="F73" s="21" t="s">
        <v>199</v>
      </c>
      <c r="G73" s="25"/>
      <c r="H73" s="25"/>
      <c r="I73" s="25"/>
      <c r="J73" s="25"/>
      <c r="K73" s="30">
        <v>92</v>
      </c>
      <c r="L73" s="30">
        <f>IF(K73&gt;93.999999,1,IF(K73&gt;87.999999,0.75, IF(K73&gt;79.999999,0.5,0.25) ))</f>
        <v>0.75</v>
      </c>
      <c r="M73" s="34">
        <f>IF(G73&gt;0,60,100)</f>
        <v>100</v>
      </c>
      <c r="N73" s="29">
        <f>H73+I73+J73+L73</f>
        <v>0.75</v>
      </c>
      <c r="O73" s="30">
        <f>N73/4*M73</f>
        <v>18.75</v>
      </c>
      <c r="P73" s="31">
        <f>G73+O73</f>
        <v>18.75</v>
      </c>
    </row>
    <row r="74" spans="1:16" x14ac:dyDescent="0.2">
      <c r="A74" s="29">
        <v>9261</v>
      </c>
      <c r="B74" s="21" t="s">
        <v>1104</v>
      </c>
      <c r="C74" s="21" t="s">
        <v>350</v>
      </c>
      <c r="D74" s="22" t="s">
        <v>24</v>
      </c>
      <c r="E74" s="22" t="s">
        <v>199</v>
      </c>
      <c r="F74" s="21" t="s">
        <v>199</v>
      </c>
      <c r="G74" s="25"/>
      <c r="H74" s="25"/>
      <c r="I74" s="25"/>
      <c r="J74" s="25"/>
      <c r="K74" s="30">
        <v>97</v>
      </c>
      <c r="L74" s="30">
        <f>IF(K74&gt;93.999999,1,IF(K74&gt;87.999999,0.75, IF(K74&gt;79.999999,0.5,0.25) ))</f>
        <v>1</v>
      </c>
      <c r="M74" s="34">
        <f>IF(G74&gt;0,60,100)</f>
        <v>100</v>
      </c>
      <c r="N74" s="29">
        <f>H74+I74+J74+L74</f>
        <v>1</v>
      </c>
      <c r="O74" s="30">
        <f>N74/4*M74</f>
        <v>25</v>
      </c>
      <c r="P74" s="31">
        <f>G74+O74</f>
        <v>25</v>
      </c>
    </row>
    <row r="75" spans="1:16" x14ac:dyDescent="0.2">
      <c r="A75" s="29">
        <v>20050</v>
      </c>
      <c r="B75" s="21" t="s">
        <v>1119</v>
      </c>
      <c r="C75" s="21" t="s">
        <v>156</v>
      </c>
      <c r="D75" s="22" t="s">
        <v>24</v>
      </c>
      <c r="E75" s="22" t="s">
        <v>199</v>
      </c>
      <c r="F75" s="21" t="s">
        <v>199</v>
      </c>
      <c r="G75" s="25"/>
      <c r="H75" s="25"/>
      <c r="I75" s="25"/>
      <c r="J75" s="25"/>
      <c r="K75" s="30">
        <v>96</v>
      </c>
      <c r="L75" s="30">
        <f>IF(K75&gt;93.999999,1,IF(K75&gt;87.999999,0.75, IF(K75&gt;79.999999,0.5,0.25) ))</f>
        <v>1</v>
      </c>
      <c r="M75" s="34">
        <f>IF(G75&gt;0,60,100)</f>
        <v>100</v>
      </c>
      <c r="N75" s="29">
        <f>H75+I75+J75+L75</f>
        <v>1</v>
      </c>
      <c r="O75" s="30">
        <f>N75/4*M75</f>
        <v>25</v>
      </c>
      <c r="P75" s="31">
        <f>G75+O75</f>
        <v>25</v>
      </c>
    </row>
    <row r="76" spans="1:16" x14ac:dyDescent="0.2">
      <c r="A76" s="29">
        <v>9337</v>
      </c>
      <c r="B76" s="21" t="s">
        <v>1132</v>
      </c>
      <c r="C76" s="21" t="s">
        <v>388</v>
      </c>
      <c r="D76" s="22" t="s">
        <v>11</v>
      </c>
      <c r="E76" s="22" t="s">
        <v>199</v>
      </c>
      <c r="F76" s="21" t="s">
        <v>643</v>
      </c>
      <c r="G76" s="25"/>
      <c r="H76" s="25"/>
      <c r="I76" s="25"/>
      <c r="J76" s="25"/>
      <c r="K76" s="30">
        <v>100</v>
      </c>
      <c r="L76" s="30">
        <f>IF(K76&gt;93.999999,1,IF(K76&gt;87.999999,0.75, IF(K76&gt;79.999999,0.5,0.25) ))</f>
        <v>1</v>
      </c>
      <c r="M76" s="34">
        <f>IF(G76&gt;0,60,100)</f>
        <v>100</v>
      </c>
      <c r="N76" s="29">
        <f>H76+I76+J76+L76</f>
        <v>1</v>
      </c>
      <c r="O76" s="30">
        <f>N76/4*M76</f>
        <v>25</v>
      </c>
      <c r="P76" s="31">
        <f>G76+O76</f>
        <v>25</v>
      </c>
    </row>
    <row r="77" spans="1:16" x14ac:dyDescent="0.2">
      <c r="A77" s="29">
        <v>7227</v>
      </c>
      <c r="B77" s="21" t="s">
        <v>1202</v>
      </c>
      <c r="C77" s="21" t="s">
        <v>722</v>
      </c>
      <c r="D77" s="22" t="s">
        <v>68</v>
      </c>
      <c r="E77" s="22" t="s">
        <v>199</v>
      </c>
      <c r="F77" s="21" t="s">
        <v>199</v>
      </c>
      <c r="G77" s="25"/>
      <c r="H77" s="25"/>
      <c r="I77" s="25"/>
      <c r="J77" s="25"/>
      <c r="K77" s="30">
        <v>98</v>
      </c>
      <c r="L77" s="30">
        <f>IF(K77&gt;93.999999,1,IF(K77&gt;87.999999,0.75, IF(K77&gt;79.999999,0.5,0.25) ))</f>
        <v>1</v>
      </c>
      <c r="M77" s="34">
        <f>IF(G77&gt;0,60,100)</f>
        <v>100</v>
      </c>
      <c r="N77" s="29">
        <f>H77+I77+J77+L77</f>
        <v>1</v>
      </c>
      <c r="O77" s="30">
        <f>N77/4*M77</f>
        <v>25</v>
      </c>
      <c r="P77" s="31">
        <f>G77+O77</f>
        <v>25</v>
      </c>
    </row>
    <row r="78" spans="1:16" x14ac:dyDescent="0.2">
      <c r="A78" s="29">
        <v>10037</v>
      </c>
      <c r="B78" s="21" t="s">
        <v>1227</v>
      </c>
      <c r="C78" s="21" t="s">
        <v>1228</v>
      </c>
      <c r="D78" s="22" t="s">
        <v>24</v>
      </c>
      <c r="E78" s="22" t="s">
        <v>199</v>
      </c>
      <c r="F78" s="21" t="s">
        <v>199</v>
      </c>
      <c r="G78" s="25"/>
      <c r="H78" s="25"/>
      <c r="I78" s="25"/>
      <c r="J78" s="25"/>
      <c r="K78" s="30">
        <v>99</v>
      </c>
      <c r="L78" s="30">
        <f>IF(K78&gt;93.999999,1,IF(K78&gt;87.999999,0.75, IF(K78&gt;79.999999,0.5,0.25) ))</f>
        <v>1</v>
      </c>
      <c r="M78" s="34">
        <f>IF(G78&gt;0,60,100)</f>
        <v>100</v>
      </c>
      <c r="N78" s="29">
        <f>H78+I78+J78+L78</f>
        <v>1</v>
      </c>
      <c r="O78" s="30">
        <f>N78/4*M78</f>
        <v>25</v>
      </c>
      <c r="P78" s="31">
        <f>G78+O78</f>
        <v>25</v>
      </c>
    </row>
    <row r="79" spans="1:16" x14ac:dyDescent="0.2">
      <c r="A79" s="29">
        <v>8811</v>
      </c>
      <c r="B79" s="21" t="s">
        <v>1323</v>
      </c>
      <c r="C79" s="21" t="s">
        <v>186</v>
      </c>
      <c r="D79" s="22" t="s">
        <v>17</v>
      </c>
      <c r="E79" s="22" t="s">
        <v>199</v>
      </c>
      <c r="F79" s="21" t="s">
        <v>643</v>
      </c>
      <c r="G79" s="25"/>
      <c r="H79" s="25"/>
      <c r="I79" s="25"/>
      <c r="J79" s="25"/>
      <c r="K79" s="30">
        <v>71</v>
      </c>
      <c r="L79" s="30">
        <f>IF(K79&gt;93.999999,1,IF(K79&gt;87.999999,0.75, IF(K79&gt;79.999999,0.5,0.25) ))</f>
        <v>0.25</v>
      </c>
      <c r="M79" s="34">
        <f>IF(G79&gt;0,60,100)</f>
        <v>100</v>
      </c>
      <c r="N79" s="29">
        <f>H79+I79+J79+L79</f>
        <v>0.25</v>
      </c>
      <c r="O79" s="30">
        <f>N79/4*M79</f>
        <v>6.25</v>
      </c>
      <c r="P79" s="31">
        <f>G79+O79</f>
        <v>6.25</v>
      </c>
    </row>
    <row r="80" spans="1:16" x14ac:dyDescent="0.2">
      <c r="A80" s="29">
        <v>8165</v>
      </c>
      <c r="B80" s="21" t="s">
        <v>1326</v>
      </c>
      <c r="C80" s="21" t="s">
        <v>1327</v>
      </c>
      <c r="D80" s="22" t="s">
        <v>17</v>
      </c>
      <c r="E80" s="22" t="s">
        <v>199</v>
      </c>
      <c r="F80" s="21" t="s">
        <v>643</v>
      </c>
      <c r="G80" s="25"/>
      <c r="H80" s="25"/>
      <c r="I80" s="25"/>
      <c r="J80" s="25"/>
      <c r="K80" s="30">
        <v>100</v>
      </c>
      <c r="L80" s="30">
        <f>IF(K80&gt;93.999999,1,IF(K80&gt;87.999999,0.75, IF(K80&gt;79.999999,0.5,0.25) ))</f>
        <v>1</v>
      </c>
      <c r="M80" s="34">
        <f>IF(G80&gt;0,60,100)</f>
        <v>100</v>
      </c>
      <c r="N80" s="29">
        <f>H80+I80+J80+L80</f>
        <v>1</v>
      </c>
      <c r="O80" s="30">
        <f>N80/4*M80</f>
        <v>25</v>
      </c>
      <c r="P80" s="31">
        <f>G80+O80</f>
        <v>25</v>
      </c>
    </row>
    <row r="81" spans="1:16" x14ac:dyDescent="0.2">
      <c r="A81" s="29">
        <v>11733</v>
      </c>
      <c r="B81" s="21" t="s">
        <v>1339</v>
      </c>
      <c r="C81" s="21" t="s">
        <v>1340</v>
      </c>
      <c r="D81" s="22" t="s">
        <v>24</v>
      </c>
      <c r="E81" s="22" t="s">
        <v>199</v>
      </c>
      <c r="F81" s="21" t="s">
        <v>199</v>
      </c>
      <c r="G81" s="25"/>
      <c r="H81" s="25"/>
      <c r="I81" s="25"/>
      <c r="J81" s="25"/>
      <c r="K81" s="30">
        <v>92</v>
      </c>
      <c r="L81" s="30">
        <f>IF(K81&gt;93.999999,1,IF(K81&gt;87.999999,0.75, IF(K81&gt;79.999999,0.5,0.25) ))</f>
        <v>0.75</v>
      </c>
      <c r="M81" s="34">
        <f>IF(G81&gt;0,60,100)</f>
        <v>100</v>
      </c>
      <c r="N81" s="29">
        <f>H81+I81+J81+L81</f>
        <v>0.75</v>
      </c>
      <c r="O81" s="30">
        <f>N81/4*M81</f>
        <v>18.75</v>
      </c>
      <c r="P81" s="31">
        <f>G81+O81</f>
        <v>18.75</v>
      </c>
    </row>
    <row r="82" spans="1:16" x14ac:dyDescent="0.2">
      <c r="A82" s="29">
        <v>9001</v>
      </c>
      <c r="B82" s="21" t="s">
        <v>1354</v>
      </c>
      <c r="C82" s="21" t="s">
        <v>113</v>
      </c>
      <c r="D82" s="22" t="s">
        <v>24</v>
      </c>
      <c r="E82" s="22" t="s">
        <v>199</v>
      </c>
      <c r="F82" s="21" t="s">
        <v>199</v>
      </c>
      <c r="G82" s="25"/>
      <c r="H82" s="25"/>
      <c r="I82" s="25"/>
      <c r="J82" s="25"/>
      <c r="K82" s="30">
        <v>99</v>
      </c>
      <c r="L82" s="30">
        <f>IF(K82&gt;93.999999,1,IF(K82&gt;87.999999,0.75, IF(K82&gt;79.999999,0.5,0.25) ))</f>
        <v>1</v>
      </c>
      <c r="M82" s="34">
        <f>IF(G82&gt;0,60,100)</f>
        <v>100</v>
      </c>
      <c r="N82" s="29">
        <f>H82+I82+J82+L82</f>
        <v>1</v>
      </c>
      <c r="O82" s="30">
        <f>N82/4*M82</f>
        <v>25</v>
      </c>
      <c r="P82" s="31">
        <f>G82+O82</f>
        <v>25</v>
      </c>
    </row>
    <row r="83" spans="1:16" x14ac:dyDescent="0.2">
      <c r="A83" s="29">
        <v>8462</v>
      </c>
      <c r="B83" s="21" t="s">
        <v>1364</v>
      </c>
      <c r="C83" s="21" t="s">
        <v>527</v>
      </c>
      <c r="D83" s="22" t="s">
        <v>17</v>
      </c>
      <c r="E83" s="22" t="s">
        <v>199</v>
      </c>
      <c r="F83" s="21" t="s">
        <v>643</v>
      </c>
      <c r="G83" s="25"/>
      <c r="H83" s="25"/>
      <c r="I83" s="25"/>
      <c r="J83" s="25"/>
      <c r="K83" s="30">
        <v>97</v>
      </c>
      <c r="L83" s="30">
        <f>IF(K83&gt;93.999999,1,IF(K83&gt;87.999999,0.75, IF(K83&gt;79.999999,0.5,0.25) ))</f>
        <v>1</v>
      </c>
      <c r="M83" s="34">
        <f>IF(G83&gt;0,60,100)</f>
        <v>100</v>
      </c>
      <c r="N83" s="29">
        <f>H83+I83+J83+L83</f>
        <v>1</v>
      </c>
      <c r="O83" s="30">
        <f>N83/4*M83</f>
        <v>25</v>
      </c>
      <c r="P83" s="31">
        <f>G83+O83</f>
        <v>25</v>
      </c>
    </row>
    <row r="84" spans="1:16" x14ac:dyDescent="0.2">
      <c r="A84" s="29">
        <v>6321</v>
      </c>
      <c r="B84" s="21" t="s">
        <v>1384</v>
      </c>
      <c r="C84" s="21" t="s">
        <v>425</v>
      </c>
      <c r="D84" s="22" t="s">
        <v>11</v>
      </c>
      <c r="E84" s="22" t="s">
        <v>199</v>
      </c>
      <c r="F84" s="21" t="s">
        <v>643</v>
      </c>
      <c r="G84" s="25"/>
      <c r="H84" s="25"/>
      <c r="I84" s="25"/>
      <c r="J84" s="25"/>
      <c r="K84" s="30">
        <v>98</v>
      </c>
      <c r="L84" s="30">
        <f>IF(K84&gt;93.999999,1,IF(K84&gt;87.999999,0.75, IF(K84&gt;79.999999,0.5,0.25) ))</f>
        <v>1</v>
      </c>
      <c r="M84" s="34">
        <f>IF(G84&gt;0,60,100)</f>
        <v>100</v>
      </c>
      <c r="N84" s="29">
        <f>H84+I84+J84+L84</f>
        <v>1</v>
      </c>
      <c r="O84" s="30">
        <f>N84/4*M84</f>
        <v>25</v>
      </c>
      <c r="P84" s="31">
        <f>G84+O84</f>
        <v>25</v>
      </c>
    </row>
    <row r="85" spans="1:16" x14ac:dyDescent="0.2">
      <c r="A85" s="29">
        <v>7375</v>
      </c>
      <c r="B85" s="21" t="s">
        <v>1410</v>
      </c>
      <c r="C85" s="21" t="s">
        <v>63</v>
      </c>
      <c r="D85" s="22" t="s">
        <v>68</v>
      </c>
      <c r="E85" s="22" t="s">
        <v>199</v>
      </c>
      <c r="F85" s="21" t="s">
        <v>199</v>
      </c>
      <c r="G85" s="25"/>
      <c r="H85" s="25"/>
      <c r="I85" s="25"/>
      <c r="J85" s="25"/>
      <c r="K85" s="30">
        <v>65</v>
      </c>
      <c r="L85" s="30">
        <f>IF(K85&gt;93.999999,1,IF(K85&gt;87.999999,0.75, IF(K85&gt;79.999999,0.5,0.25) ))</f>
        <v>0.25</v>
      </c>
      <c r="M85" s="34">
        <f>IF(G85&gt;0,60,100)</f>
        <v>100</v>
      </c>
      <c r="N85" s="29">
        <f>H85+I85+J85+L85</f>
        <v>0.25</v>
      </c>
      <c r="O85" s="30">
        <f>N85/4*M85</f>
        <v>6.25</v>
      </c>
      <c r="P85" s="31">
        <f>G85+O85</f>
        <v>6.25</v>
      </c>
    </row>
    <row r="86" spans="1:16" x14ac:dyDescent="0.2">
      <c r="A86" s="29">
        <v>6702</v>
      </c>
      <c r="B86" s="21" t="s">
        <v>1433</v>
      </c>
      <c r="C86" s="21" t="s">
        <v>1434</v>
      </c>
      <c r="D86" s="22" t="s">
        <v>68</v>
      </c>
      <c r="E86" s="22" t="s">
        <v>199</v>
      </c>
      <c r="F86" s="21" t="s">
        <v>199</v>
      </c>
      <c r="G86" s="25"/>
      <c r="H86" s="25"/>
      <c r="I86" s="25"/>
      <c r="J86" s="25"/>
      <c r="K86" s="30">
        <v>100</v>
      </c>
      <c r="L86" s="30">
        <f>IF(K86&gt;93.999999,1,IF(K86&gt;87.999999,0.75, IF(K86&gt;79.999999,0.5,0.25) ))</f>
        <v>1</v>
      </c>
      <c r="M86" s="34">
        <f>IF(G86&gt;0,60,100)</f>
        <v>100</v>
      </c>
      <c r="N86" s="29">
        <f>H86+I86+J86+L86</f>
        <v>1</v>
      </c>
      <c r="O86" s="30">
        <f>N86/4*M86</f>
        <v>25</v>
      </c>
      <c r="P86" s="31">
        <f>G86+O86</f>
        <v>25</v>
      </c>
    </row>
    <row r="87" spans="1:16" x14ac:dyDescent="0.2">
      <c r="A87" s="29">
        <v>7990</v>
      </c>
      <c r="B87" s="21" t="s">
        <v>1440</v>
      </c>
      <c r="C87" s="21" t="s">
        <v>1441</v>
      </c>
      <c r="D87" s="22" t="s">
        <v>17</v>
      </c>
      <c r="E87" s="22" t="s">
        <v>199</v>
      </c>
      <c r="F87" s="21" t="s">
        <v>643</v>
      </c>
      <c r="G87" s="25"/>
      <c r="H87" s="25"/>
      <c r="I87" s="25"/>
      <c r="J87" s="25"/>
      <c r="K87" s="30">
        <v>100</v>
      </c>
      <c r="L87" s="30">
        <f>IF(K87&gt;93.999999,1,IF(K87&gt;87.999999,0.75, IF(K87&gt;79.999999,0.5,0.25) ))</f>
        <v>1</v>
      </c>
      <c r="M87" s="34">
        <f>IF(G87&gt;0,60,100)</f>
        <v>100</v>
      </c>
      <c r="N87" s="29">
        <f>H87+I87+J87+L87</f>
        <v>1</v>
      </c>
      <c r="O87" s="30">
        <f>N87/4*M87</f>
        <v>25</v>
      </c>
      <c r="P87" s="31">
        <f>G87+O87</f>
        <v>25</v>
      </c>
    </row>
    <row r="88" spans="1:16" x14ac:dyDescent="0.2">
      <c r="A88" s="29">
        <v>6926</v>
      </c>
      <c r="B88" s="21" t="s">
        <v>1477</v>
      </c>
      <c r="C88" s="21" t="s">
        <v>1478</v>
      </c>
      <c r="D88" s="22" t="s">
        <v>80</v>
      </c>
      <c r="E88" s="22" t="s">
        <v>199</v>
      </c>
      <c r="F88" s="21" t="s">
        <v>643</v>
      </c>
      <c r="G88" s="25"/>
      <c r="H88" s="25"/>
      <c r="I88" s="25"/>
      <c r="J88" s="25"/>
      <c r="K88" s="30">
        <v>97</v>
      </c>
      <c r="L88" s="30">
        <f>IF(K88&gt;93.999999,1,IF(K88&gt;87.999999,0.75, IF(K88&gt;79.999999,0.5,0.25) ))</f>
        <v>1</v>
      </c>
      <c r="M88" s="34">
        <f>IF(G88&gt;0,60,100)</f>
        <v>100</v>
      </c>
      <c r="N88" s="29">
        <f>H88+I88+J88+L88</f>
        <v>1</v>
      </c>
      <c r="O88" s="30">
        <f>N88/4*M88</f>
        <v>25</v>
      </c>
      <c r="P88" s="31">
        <f>G88+O88</f>
        <v>25</v>
      </c>
    </row>
    <row r="89" spans="1:16" x14ac:dyDescent="0.2">
      <c r="A89" s="29">
        <v>9694</v>
      </c>
      <c r="B89" s="21" t="s">
        <v>39</v>
      </c>
      <c r="C89" s="21" t="s">
        <v>40</v>
      </c>
      <c r="D89" s="22" t="s">
        <v>11</v>
      </c>
      <c r="E89" s="22" t="s">
        <v>42</v>
      </c>
      <c r="F89" s="21" t="s">
        <v>43</v>
      </c>
      <c r="G89" s="25"/>
      <c r="H89" s="25"/>
      <c r="I89" s="25"/>
      <c r="J89" s="25"/>
      <c r="K89" s="30">
        <v>99</v>
      </c>
      <c r="L89" s="30">
        <f>IF(K89&gt;93.999999,1,IF(K89&gt;87.999999,0.75, IF(K89&gt;79.999999,0.5,0.25) ))</f>
        <v>1</v>
      </c>
      <c r="M89" s="34">
        <f>IF(G89&gt;0,60,100)</f>
        <v>100</v>
      </c>
      <c r="N89" s="29">
        <f>H89+I89+J89+L89</f>
        <v>1</v>
      </c>
      <c r="O89" s="30">
        <f>N89/4*M89</f>
        <v>25</v>
      </c>
      <c r="P89" s="31">
        <f>G89+O89</f>
        <v>25</v>
      </c>
    </row>
    <row r="90" spans="1:16" x14ac:dyDescent="0.2">
      <c r="A90" s="29">
        <v>10775</v>
      </c>
      <c r="B90" s="21" t="s">
        <v>89</v>
      </c>
      <c r="C90" s="21" t="s">
        <v>90</v>
      </c>
      <c r="D90" s="22" t="s">
        <v>24</v>
      </c>
      <c r="E90" s="22" t="s">
        <v>42</v>
      </c>
      <c r="F90" s="21" t="s">
        <v>42</v>
      </c>
      <c r="G90" s="25"/>
      <c r="H90" s="25"/>
      <c r="I90" s="25"/>
      <c r="J90" s="25"/>
      <c r="K90" s="30">
        <v>100</v>
      </c>
      <c r="L90" s="30">
        <f>IF(K90&gt;93.999999,1,IF(K90&gt;87.999999,0.75, IF(K90&gt;79.999999,0.5,0.25) ))</f>
        <v>1</v>
      </c>
      <c r="M90" s="34">
        <f>IF(G90&gt;0,60,100)</f>
        <v>100</v>
      </c>
      <c r="N90" s="29">
        <f>H90+I90+J90+L90</f>
        <v>1</v>
      </c>
      <c r="O90" s="30">
        <f>N90/4*M90</f>
        <v>25</v>
      </c>
      <c r="P90" s="31">
        <f>G90+O90</f>
        <v>25</v>
      </c>
    </row>
    <row r="91" spans="1:16" x14ac:dyDescent="0.2">
      <c r="A91" s="29">
        <v>9613</v>
      </c>
      <c r="B91" s="21" t="s">
        <v>204</v>
      </c>
      <c r="C91" s="21" t="s">
        <v>205</v>
      </c>
      <c r="D91" s="22" t="s">
        <v>68</v>
      </c>
      <c r="E91" s="22" t="s">
        <v>42</v>
      </c>
      <c r="F91" s="21" t="s">
        <v>42</v>
      </c>
      <c r="G91" s="25"/>
      <c r="H91" s="25"/>
      <c r="I91" s="25"/>
      <c r="J91" s="25"/>
      <c r="K91" s="30">
        <v>98</v>
      </c>
      <c r="L91" s="30">
        <f>IF(K91&gt;93.999999,1,IF(K91&gt;87.999999,0.75, IF(K91&gt;79.999999,0.5,0.25) ))</f>
        <v>1</v>
      </c>
      <c r="M91" s="34">
        <f>IF(G91&gt;0,60,100)</f>
        <v>100</v>
      </c>
      <c r="N91" s="29">
        <f>H91+I91+J91+L91</f>
        <v>1</v>
      </c>
      <c r="O91" s="30">
        <f>N91/4*M91</f>
        <v>25</v>
      </c>
      <c r="P91" s="31">
        <f>G91+O91</f>
        <v>25</v>
      </c>
    </row>
    <row r="92" spans="1:16" x14ac:dyDescent="0.2">
      <c r="A92" s="29">
        <v>8972</v>
      </c>
      <c r="B92" s="21" t="s">
        <v>217</v>
      </c>
      <c r="C92" s="21" t="s">
        <v>131</v>
      </c>
      <c r="D92" s="22" t="s">
        <v>11</v>
      </c>
      <c r="E92" s="22" t="s">
        <v>42</v>
      </c>
      <c r="F92" s="21" t="s">
        <v>43</v>
      </c>
      <c r="G92" s="25"/>
      <c r="H92" s="25"/>
      <c r="I92" s="25"/>
      <c r="J92" s="25"/>
      <c r="K92" s="30">
        <v>100</v>
      </c>
      <c r="L92" s="30">
        <f>IF(K92&gt;93.999999,1,IF(K92&gt;87.999999,0.75, IF(K92&gt;79.999999,0.5,0.25) ))</f>
        <v>1</v>
      </c>
      <c r="M92" s="34">
        <f>IF(G92&gt;0,60,100)</f>
        <v>100</v>
      </c>
      <c r="N92" s="29">
        <f>H92+I92+J92+L92</f>
        <v>1</v>
      </c>
      <c r="O92" s="30">
        <f>N92/4*M92</f>
        <v>25</v>
      </c>
      <c r="P92" s="31">
        <f>G92+O92</f>
        <v>25</v>
      </c>
    </row>
    <row r="93" spans="1:16" x14ac:dyDescent="0.2">
      <c r="A93" s="29">
        <v>11711</v>
      </c>
      <c r="B93" s="21" t="s">
        <v>262</v>
      </c>
      <c r="C93" s="21" t="s">
        <v>136</v>
      </c>
      <c r="D93" s="22" t="s">
        <v>24</v>
      </c>
      <c r="E93" s="22" t="s">
        <v>42</v>
      </c>
      <c r="F93" s="21" t="s">
        <v>42</v>
      </c>
      <c r="G93" s="25"/>
      <c r="H93" s="25"/>
      <c r="I93" s="25"/>
      <c r="J93" s="25"/>
      <c r="K93" s="30">
        <v>99</v>
      </c>
      <c r="L93" s="30">
        <f>IF(K93&gt;93.999999,1,IF(K93&gt;87.999999,0.75, IF(K93&gt;79.999999,0.5,0.25) ))</f>
        <v>1</v>
      </c>
      <c r="M93" s="34">
        <f>IF(G93&gt;0,60,100)</f>
        <v>100</v>
      </c>
      <c r="N93" s="29">
        <f>H93+I93+J93+L93</f>
        <v>1</v>
      </c>
      <c r="O93" s="30">
        <f>N93/4*M93</f>
        <v>25</v>
      </c>
      <c r="P93" s="31">
        <f>G93+O93</f>
        <v>25</v>
      </c>
    </row>
    <row r="94" spans="1:16" x14ac:dyDescent="0.2">
      <c r="A94" s="29">
        <v>11939</v>
      </c>
      <c r="B94" s="21" t="s">
        <v>285</v>
      </c>
      <c r="C94" s="21" t="s">
        <v>286</v>
      </c>
      <c r="D94" s="22" t="s">
        <v>24</v>
      </c>
      <c r="E94" s="22" t="s">
        <v>42</v>
      </c>
      <c r="F94" s="21" t="s">
        <v>42</v>
      </c>
      <c r="G94" s="25"/>
      <c r="H94" s="25"/>
      <c r="I94" s="25"/>
      <c r="J94" s="25"/>
      <c r="K94" s="30">
        <v>99</v>
      </c>
      <c r="L94" s="30">
        <f>IF(K94&gt;93.999999,1,IF(K94&gt;87.999999,0.75, IF(K94&gt;79.999999,0.5,0.25) ))</f>
        <v>1</v>
      </c>
      <c r="M94" s="34">
        <f>IF(G94&gt;0,60,100)</f>
        <v>100</v>
      </c>
      <c r="N94" s="29">
        <f>H94+I94+J94+L94</f>
        <v>1</v>
      </c>
      <c r="O94" s="30">
        <f>N94/4*M94</f>
        <v>25</v>
      </c>
      <c r="P94" s="31">
        <f>G94+O94</f>
        <v>25</v>
      </c>
    </row>
    <row r="95" spans="1:16" x14ac:dyDescent="0.2">
      <c r="A95" s="29">
        <v>7945</v>
      </c>
      <c r="B95" s="21" t="s">
        <v>307</v>
      </c>
      <c r="C95" s="21" t="s">
        <v>308</v>
      </c>
      <c r="D95" s="22" t="s">
        <v>68</v>
      </c>
      <c r="E95" s="22" t="s">
        <v>42</v>
      </c>
      <c r="F95" s="21" t="s">
        <v>42</v>
      </c>
      <c r="G95" s="25"/>
      <c r="H95" s="25"/>
      <c r="I95" s="25"/>
      <c r="J95" s="25"/>
      <c r="K95" s="30">
        <v>98</v>
      </c>
      <c r="L95" s="30">
        <f>IF(K95&gt;93.999999,1,IF(K95&gt;87.999999,0.75, IF(K95&gt;79.999999,0.5,0.25) ))</f>
        <v>1</v>
      </c>
      <c r="M95" s="34">
        <f>IF(G95&gt;0,60,100)</f>
        <v>100</v>
      </c>
      <c r="N95" s="29">
        <f>H95+I95+J95+L95</f>
        <v>1</v>
      </c>
      <c r="O95" s="30">
        <f>N95/4*M95</f>
        <v>25</v>
      </c>
      <c r="P95" s="31">
        <f>G95+O95</f>
        <v>25</v>
      </c>
    </row>
    <row r="96" spans="1:16" x14ac:dyDescent="0.2">
      <c r="A96" s="29">
        <v>9254</v>
      </c>
      <c r="B96" s="21" t="s">
        <v>407</v>
      </c>
      <c r="C96" s="21" t="s">
        <v>136</v>
      </c>
      <c r="D96" s="22" t="s">
        <v>24</v>
      </c>
      <c r="E96" s="22" t="s">
        <v>42</v>
      </c>
      <c r="F96" s="21" t="s">
        <v>42</v>
      </c>
      <c r="G96" s="25"/>
      <c r="H96" s="25"/>
      <c r="I96" s="25"/>
      <c r="J96" s="25"/>
      <c r="K96" s="30">
        <v>99</v>
      </c>
      <c r="L96" s="30">
        <f>IF(K96&gt;93.999999,1,IF(K96&gt;87.999999,0.75, IF(K96&gt;79.999999,0.5,0.25) ))</f>
        <v>1</v>
      </c>
      <c r="M96" s="34">
        <f>IF(G96&gt;0,60,100)</f>
        <v>100</v>
      </c>
      <c r="N96" s="29">
        <f>H96+I96+J96+L96</f>
        <v>1</v>
      </c>
      <c r="O96" s="30">
        <f>N96/4*M96</f>
        <v>25</v>
      </c>
      <c r="P96" s="31">
        <f>G96+O96</f>
        <v>25</v>
      </c>
    </row>
    <row r="97" spans="1:16" x14ac:dyDescent="0.2">
      <c r="A97" s="29">
        <v>12680</v>
      </c>
      <c r="B97" s="21" t="s">
        <v>421</v>
      </c>
      <c r="C97" s="21" t="s">
        <v>94</v>
      </c>
      <c r="D97" s="22" t="s">
        <v>11</v>
      </c>
      <c r="E97" s="22" t="s">
        <v>42</v>
      </c>
      <c r="F97" s="21" t="s">
        <v>42</v>
      </c>
      <c r="G97" s="25"/>
      <c r="H97" s="25"/>
      <c r="I97" s="25"/>
      <c r="J97" s="25"/>
      <c r="K97" s="30">
        <v>100</v>
      </c>
      <c r="L97" s="30">
        <f>IF(K97&gt;93.999999,1,IF(K97&gt;87.999999,0.75, IF(K97&gt;79.999999,0.5,0.25) ))</f>
        <v>1</v>
      </c>
      <c r="M97" s="34">
        <f>IF(G97&gt;0,60,100)</f>
        <v>100</v>
      </c>
      <c r="N97" s="29">
        <f>H97+I97+J97+L97</f>
        <v>1</v>
      </c>
      <c r="O97" s="30">
        <f>N97/4*M97</f>
        <v>25</v>
      </c>
      <c r="P97" s="31">
        <f>G97+O97</f>
        <v>25</v>
      </c>
    </row>
    <row r="98" spans="1:16" x14ac:dyDescent="0.2">
      <c r="A98" s="29">
        <v>16602</v>
      </c>
      <c r="B98" s="21" t="s">
        <v>449</v>
      </c>
      <c r="C98" s="21" t="s">
        <v>450</v>
      </c>
      <c r="D98" s="22" t="s">
        <v>11</v>
      </c>
      <c r="E98" s="22" t="s">
        <v>42</v>
      </c>
      <c r="F98" s="21" t="s">
        <v>42</v>
      </c>
      <c r="G98" s="25"/>
      <c r="H98" s="25"/>
      <c r="I98" s="25"/>
      <c r="J98" s="25"/>
      <c r="K98" s="30">
        <v>100</v>
      </c>
      <c r="L98" s="30">
        <f>IF(K98&gt;93.999999,1,IF(K98&gt;87.999999,0.75, IF(K98&gt;79.999999,0.5,0.25) ))</f>
        <v>1</v>
      </c>
      <c r="M98" s="34">
        <f>IF(G98&gt;0,60,100)</f>
        <v>100</v>
      </c>
      <c r="N98" s="29">
        <f>H98+I98+J98+L98</f>
        <v>1</v>
      </c>
      <c r="O98" s="30">
        <f>N98/4*M98</f>
        <v>25</v>
      </c>
      <c r="P98" s="31">
        <f>G98+O98</f>
        <v>25</v>
      </c>
    </row>
    <row r="99" spans="1:16" x14ac:dyDescent="0.2">
      <c r="A99" s="29">
        <v>7607</v>
      </c>
      <c r="B99" s="21" t="s">
        <v>486</v>
      </c>
      <c r="C99" s="21" t="s">
        <v>487</v>
      </c>
      <c r="D99" s="22" t="s">
        <v>68</v>
      </c>
      <c r="E99" s="22" t="s">
        <v>42</v>
      </c>
      <c r="F99" s="21" t="s">
        <v>42</v>
      </c>
      <c r="G99" s="25"/>
      <c r="H99" s="25"/>
      <c r="I99" s="25"/>
      <c r="J99" s="25"/>
      <c r="K99" s="30">
        <v>98</v>
      </c>
      <c r="L99" s="30">
        <f>IF(K99&gt;93.999999,1,IF(K99&gt;87.999999,0.75, IF(K99&gt;79.999999,0.5,0.25) ))</f>
        <v>1</v>
      </c>
      <c r="M99" s="34">
        <f>IF(G99&gt;0,60,100)</f>
        <v>100</v>
      </c>
      <c r="N99" s="29">
        <f>H99+I99+J99+L99</f>
        <v>1</v>
      </c>
      <c r="O99" s="30">
        <f>N99/4*M99</f>
        <v>25</v>
      </c>
      <c r="P99" s="31">
        <f>G99+O99</f>
        <v>25</v>
      </c>
    </row>
    <row r="100" spans="1:16" x14ac:dyDescent="0.2">
      <c r="A100" s="29">
        <v>10958</v>
      </c>
      <c r="B100" s="21" t="s">
        <v>559</v>
      </c>
      <c r="C100" s="21" t="s">
        <v>151</v>
      </c>
      <c r="D100" s="22" t="s">
        <v>68</v>
      </c>
      <c r="E100" s="22" t="s">
        <v>42</v>
      </c>
      <c r="F100" s="21" t="s">
        <v>42</v>
      </c>
      <c r="G100" s="25"/>
      <c r="H100" s="25"/>
      <c r="I100" s="25"/>
      <c r="J100" s="25"/>
      <c r="K100" s="30">
        <v>94</v>
      </c>
      <c r="L100" s="30">
        <f>IF(K100&gt;93.999999,1,IF(K100&gt;87.999999,0.75, IF(K100&gt;79.999999,0.5,0.25) ))</f>
        <v>1</v>
      </c>
      <c r="M100" s="34">
        <f>IF(G100&gt;0,60,100)</f>
        <v>100</v>
      </c>
      <c r="N100" s="29">
        <f>H100+I100+J100+L100</f>
        <v>1</v>
      </c>
      <c r="O100" s="30">
        <f>N100/4*M100</f>
        <v>25</v>
      </c>
      <c r="P100" s="31">
        <f>G100+O100</f>
        <v>25</v>
      </c>
    </row>
    <row r="101" spans="1:16" x14ac:dyDescent="0.2">
      <c r="A101" s="29">
        <v>9127</v>
      </c>
      <c r="B101" s="21" t="s">
        <v>601</v>
      </c>
      <c r="C101" s="21" t="s">
        <v>136</v>
      </c>
      <c r="D101" s="22" t="s">
        <v>68</v>
      </c>
      <c r="E101" s="22" t="s">
        <v>42</v>
      </c>
      <c r="F101" s="21" t="s">
        <v>42</v>
      </c>
      <c r="G101" s="25"/>
      <c r="H101" s="25"/>
      <c r="I101" s="25"/>
      <c r="J101" s="25"/>
      <c r="K101" s="30">
        <v>99</v>
      </c>
      <c r="L101" s="30">
        <f>IF(K101&gt;93.999999,1,IF(K101&gt;87.999999,0.75, IF(K101&gt;79.999999,0.5,0.25) ))</f>
        <v>1</v>
      </c>
      <c r="M101" s="34">
        <f>IF(G101&gt;0,60,100)</f>
        <v>100</v>
      </c>
      <c r="N101" s="29">
        <f>H101+I101+J101+L101</f>
        <v>1</v>
      </c>
      <c r="O101" s="30">
        <f>N101/4*M101</f>
        <v>25</v>
      </c>
      <c r="P101" s="31">
        <f>G101+O101</f>
        <v>25</v>
      </c>
    </row>
    <row r="102" spans="1:16" x14ac:dyDescent="0.2">
      <c r="A102" s="29">
        <v>12494</v>
      </c>
      <c r="B102" s="21" t="s">
        <v>612</v>
      </c>
      <c r="C102" s="21" t="s">
        <v>469</v>
      </c>
      <c r="D102" s="22" t="s">
        <v>17</v>
      </c>
      <c r="E102" s="22" t="s">
        <v>42</v>
      </c>
      <c r="F102" s="21" t="s">
        <v>42</v>
      </c>
      <c r="G102" s="25"/>
      <c r="H102" s="25"/>
      <c r="I102" s="25"/>
      <c r="J102" s="25"/>
      <c r="K102" s="30">
        <v>100</v>
      </c>
      <c r="L102" s="30">
        <f>IF(K102&gt;93.999999,1,IF(K102&gt;87.999999,0.75, IF(K102&gt;79.999999,0.5,0.25) ))</f>
        <v>1</v>
      </c>
      <c r="M102" s="34">
        <f>IF(G102&gt;0,60,100)</f>
        <v>100</v>
      </c>
      <c r="N102" s="29">
        <f>H102+I102+J102+L102</f>
        <v>1</v>
      </c>
      <c r="O102" s="30">
        <f>N102/4*M102</f>
        <v>25</v>
      </c>
      <c r="P102" s="31">
        <f>G102+O102</f>
        <v>25</v>
      </c>
    </row>
    <row r="103" spans="1:16" x14ac:dyDescent="0.2">
      <c r="A103" s="29">
        <v>11714</v>
      </c>
      <c r="B103" s="21" t="s">
        <v>759</v>
      </c>
      <c r="C103" s="21" t="s">
        <v>205</v>
      </c>
      <c r="D103" s="22" t="s">
        <v>11</v>
      </c>
      <c r="E103" s="22" t="s">
        <v>42</v>
      </c>
      <c r="F103" s="21" t="s">
        <v>42</v>
      </c>
      <c r="G103" s="25"/>
      <c r="H103" s="25"/>
      <c r="I103" s="25"/>
      <c r="J103" s="25"/>
      <c r="K103" s="30">
        <v>95</v>
      </c>
      <c r="L103" s="30">
        <f>IF(K103&gt;93.999999,1,IF(K103&gt;87.999999,0.75, IF(K103&gt;79.999999,0.5,0.25) ))</f>
        <v>1</v>
      </c>
      <c r="M103" s="34">
        <f>IF(G103&gt;0,60,100)</f>
        <v>100</v>
      </c>
      <c r="N103" s="29">
        <f>H103+I103+J103+L103</f>
        <v>1</v>
      </c>
      <c r="O103" s="30">
        <f>N103/4*M103</f>
        <v>25</v>
      </c>
      <c r="P103" s="31">
        <f>G103+O103</f>
        <v>25</v>
      </c>
    </row>
    <row r="104" spans="1:16" x14ac:dyDescent="0.2">
      <c r="A104" s="29">
        <v>9242</v>
      </c>
      <c r="B104" s="21" t="s">
        <v>782</v>
      </c>
      <c r="C104" s="21" t="s">
        <v>635</v>
      </c>
      <c r="D104" s="22" t="s">
        <v>24</v>
      </c>
      <c r="E104" s="22" t="s">
        <v>42</v>
      </c>
      <c r="F104" s="21" t="s">
        <v>42</v>
      </c>
      <c r="G104" s="25"/>
      <c r="H104" s="25"/>
      <c r="I104" s="25"/>
      <c r="J104" s="25"/>
      <c r="K104" s="30">
        <v>94</v>
      </c>
      <c r="L104" s="30">
        <f>IF(K104&gt;93.999999,1,IF(K104&gt;87.999999,0.75, IF(K104&gt;79.999999,0.5,0.25) ))</f>
        <v>1</v>
      </c>
      <c r="M104" s="34">
        <f>IF(G104&gt;0,60,100)</f>
        <v>100</v>
      </c>
      <c r="N104" s="29">
        <f>H104+I104+J104+L104</f>
        <v>1</v>
      </c>
      <c r="O104" s="30">
        <f>N104/4*M104</f>
        <v>25</v>
      </c>
      <c r="P104" s="31">
        <f>G104+O104</f>
        <v>25</v>
      </c>
    </row>
    <row r="105" spans="1:16" x14ac:dyDescent="0.2">
      <c r="A105" s="29">
        <v>80264</v>
      </c>
      <c r="B105" s="21" t="s">
        <v>898</v>
      </c>
      <c r="C105" s="21" t="s">
        <v>350</v>
      </c>
      <c r="D105" s="22" t="s">
        <v>68</v>
      </c>
      <c r="E105" s="22" t="s">
        <v>42</v>
      </c>
      <c r="F105" s="21" t="s">
        <v>42</v>
      </c>
      <c r="G105" s="25"/>
      <c r="H105" s="25"/>
      <c r="I105" s="25"/>
      <c r="J105" s="25"/>
      <c r="K105" s="30">
        <v>100</v>
      </c>
      <c r="L105" s="30">
        <f>IF(K105&gt;93.999999,1,IF(K105&gt;87.999999,0.75, IF(K105&gt;79.999999,0.5,0.25) ))</f>
        <v>1</v>
      </c>
      <c r="M105" s="34">
        <f>IF(G105&gt;0,60,100)</f>
        <v>100</v>
      </c>
      <c r="N105" s="29">
        <f>H105+I105+J105+L105</f>
        <v>1</v>
      </c>
      <c r="O105" s="30">
        <f>N105/4*M105</f>
        <v>25</v>
      </c>
      <c r="P105" s="31">
        <f>G105+O105</f>
        <v>25</v>
      </c>
    </row>
    <row r="106" spans="1:16" x14ac:dyDescent="0.2">
      <c r="A106" s="29">
        <v>8812</v>
      </c>
      <c r="B106" s="21" t="s">
        <v>917</v>
      </c>
      <c r="C106" s="21" t="s">
        <v>918</v>
      </c>
      <c r="D106" s="22" t="s">
        <v>17</v>
      </c>
      <c r="E106" s="22" t="s">
        <v>42</v>
      </c>
      <c r="F106" s="21" t="s">
        <v>919</v>
      </c>
      <c r="G106" s="25"/>
      <c r="H106" s="25"/>
      <c r="I106" s="25"/>
      <c r="J106" s="25"/>
      <c r="K106" s="30">
        <v>100</v>
      </c>
      <c r="L106" s="30">
        <f>IF(K106&gt;93.999999,1,IF(K106&gt;87.999999,0.75, IF(K106&gt;79.999999,0.5,0.25) ))</f>
        <v>1</v>
      </c>
      <c r="M106" s="34">
        <f>IF(G106&gt;0,60,100)</f>
        <v>100</v>
      </c>
      <c r="N106" s="29">
        <f>H106+I106+J106+L106</f>
        <v>1</v>
      </c>
      <c r="O106" s="30">
        <f>N106/4*M106</f>
        <v>25</v>
      </c>
      <c r="P106" s="31">
        <f>G106+O106</f>
        <v>25</v>
      </c>
    </row>
    <row r="107" spans="1:16" x14ac:dyDescent="0.2">
      <c r="A107" s="29">
        <v>6701</v>
      </c>
      <c r="B107" s="21" t="s">
        <v>927</v>
      </c>
      <c r="C107" s="21" t="s">
        <v>246</v>
      </c>
      <c r="D107" s="22" t="s">
        <v>17</v>
      </c>
      <c r="E107" s="22" t="s">
        <v>42</v>
      </c>
      <c r="F107" s="21" t="s">
        <v>919</v>
      </c>
      <c r="G107" s="25"/>
      <c r="H107" s="25"/>
      <c r="I107" s="25"/>
      <c r="J107" s="25"/>
      <c r="K107" s="30">
        <v>97</v>
      </c>
      <c r="L107" s="30">
        <f>IF(K107&gt;93.999999,1,IF(K107&gt;87.999999,0.75, IF(K107&gt;79.999999,0.5,0.25) ))</f>
        <v>1</v>
      </c>
      <c r="M107" s="34">
        <f>IF(G107&gt;0,60,100)</f>
        <v>100</v>
      </c>
      <c r="N107" s="29">
        <f>H107+I107+J107+L107</f>
        <v>1</v>
      </c>
      <c r="O107" s="30">
        <f>N107/4*M107</f>
        <v>25</v>
      </c>
      <c r="P107" s="31">
        <f>G107+O107</f>
        <v>25</v>
      </c>
    </row>
    <row r="108" spans="1:16" x14ac:dyDescent="0.2">
      <c r="A108" s="29">
        <v>9697</v>
      </c>
      <c r="B108" s="21" t="s">
        <v>978</v>
      </c>
      <c r="C108" s="21" t="s">
        <v>354</v>
      </c>
      <c r="D108" s="22" t="s">
        <v>24</v>
      </c>
      <c r="E108" s="22" t="s">
        <v>42</v>
      </c>
      <c r="F108" s="21" t="s">
        <v>42</v>
      </c>
      <c r="G108" s="25"/>
      <c r="H108" s="25"/>
      <c r="I108" s="25"/>
      <c r="J108" s="25"/>
      <c r="K108" s="30">
        <v>99</v>
      </c>
      <c r="L108" s="30">
        <f>IF(K108&gt;93.999999,1,IF(K108&gt;87.999999,0.75, IF(K108&gt;79.999999,0.5,0.25) ))</f>
        <v>1</v>
      </c>
      <c r="M108" s="34">
        <f>IF(G108&gt;0,60,100)</f>
        <v>100</v>
      </c>
      <c r="N108" s="29">
        <f>H108+I108+J108+L108</f>
        <v>1</v>
      </c>
      <c r="O108" s="30">
        <f>N108/4*M108</f>
        <v>25</v>
      </c>
      <c r="P108" s="31">
        <f>G108+O108</f>
        <v>25</v>
      </c>
    </row>
    <row r="109" spans="1:16" x14ac:dyDescent="0.2">
      <c r="A109" s="29">
        <v>11601</v>
      </c>
      <c r="B109" s="21" t="s">
        <v>1010</v>
      </c>
      <c r="C109" s="21" t="s">
        <v>131</v>
      </c>
      <c r="D109" s="22" t="s">
        <v>24</v>
      </c>
      <c r="E109" s="22" t="s">
        <v>42</v>
      </c>
      <c r="F109" s="21" t="s">
        <v>42</v>
      </c>
      <c r="G109" s="25"/>
      <c r="H109" s="25"/>
      <c r="I109" s="25"/>
      <c r="J109" s="25"/>
      <c r="K109" s="30">
        <v>96</v>
      </c>
      <c r="L109" s="30">
        <f>IF(K109&gt;93.999999,1,IF(K109&gt;87.999999,0.75, IF(K109&gt;79.999999,0.5,0.25) ))</f>
        <v>1</v>
      </c>
      <c r="M109" s="34">
        <f>IF(G109&gt;0,60,100)</f>
        <v>100</v>
      </c>
      <c r="N109" s="29">
        <f>H109+I109+J109+L109</f>
        <v>1</v>
      </c>
      <c r="O109" s="30">
        <f>N109/4*M109</f>
        <v>25</v>
      </c>
      <c r="P109" s="31">
        <f>G109+O109</f>
        <v>25</v>
      </c>
    </row>
    <row r="110" spans="1:16" x14ac:dyDescent="0.2">
      <c r="A110" s="29">
        <v>80326</v>
      </c>
      <c r="B110" s="21" t="s">
        <v>1023</v>
      </c>
      <c r="C110" s="21" t="s">
        <v>956</v>
      </c>
      <c r="D110" s="22" t="s">
        <v>68</v>
      </c>
      <c r="E110" s="22" t="s">
        <v>42</v>
      </c>
      <c r="F110" s="21" t="s">
        <v>42</v>
      </c>
      <c r="G110" s="25"/>
      <c r="H110" s="25"/>
      <c r="I110" s="25"/>
      <c r="J110" s="25"/>
      <c r="K110" s="30">
        <v>100</v>
      </c>
      <c r="L110" s="30">
        <f>IF(K110&gt;93.999999,1,IF(K110&gt;87.999999,0.75, IF(K110&gt;79.999999,0.5,0.25) ))</f>
        <v>1</v>
      </c>
      <c r="M110" s="34">
        <f>IF(G110&gt;0,60,100)</f>
        <v>100</v>
      </c>
      <c r="N110" s="29">
        <f>H110+I110+J110+L110</f>
        <v>1</v>
      </c>
      <c r="O110" s="30">
        <f>N110/4*M110</f>
        <v>25</v>
      </c>
      <c r="P110" s="31">
        <f>G110+O110</f>
        <v>25</v>
      </c>
    </row>
    <row r="111" spans="1:16" x14ac:dyDescent="0.2">
      <c r="A111" s="29">
        <v>9351</v>
      </c>
      <c r="B111" s="21" t="s">
        <v>1032</v>
      </c>
      <c r="C111" s="21" t="s">
        <v>681</v>
      </c>
      <c r="D111" s="22" t="s">
        <v>24</v>
      </c>
      <c r="E111" s="22" t="s">
        <v>42</v>
      </c>
      <c r="F111" s="21" t="s">
        <v>42</v>
      </c>
      <c r="G111" s="25"/>
      <c r="H111" s="25"/>
      <c r="I111" s="25"/>
      <c r="J111" s="25"/>
      <c r="K111" s="30">
        <v>86</v>
      </c>
      <c r="L111" s="30">
        <f>IF(K111&gt;93.999999,1,IF(K111&gt;87.999999,0.75, IF(K111&gt;79.999999,0.5,0.25) ))</f>
        <v>0.5</v>
      </c>
      <c r="M111" s="34">
        <f>IF(G111&gt;0,60,100)</f>
        <v>100</v>
      </c>
      <c r="N111" s="29">
        <f>H111+I111+J111+L111</f>
        <v>0.5</v>
      </c>
      <c r="O111" s="30">
        <f>N111/4*M111</f>
        <v>12.5</v>
      </c>
      <c r="P111" s="31">
        <f>G111+O111</f>
        <v>12.5</v>
      </c>
    </row>
    <row r="112" spans="1:16" x14ac:dyDescent="0.2">
      <c r="A112" s="29">
        <v>9077</v>
      </c>
      <c r="B112" s="21" t="s">
        <v>1041</v>
      </c>
      <c r="C112" s="21" t="s">
        <v>177</v>
      </c>
      <c r="D112" s="22" t="s">
        <v>24</v>
      </c>
      <c r="E112" s="22" t="s">
        <v>42</v>
      </c>
      <c r="F112" s="21" t="s">
        <v>42</v>
      </c>
      <c r="G112" s="25"/>
      <c r="H112" s="25"/>
      <c r="I112" s="25"/>
      <c r="J112" s="25"/>
      <c r="K112" s="30">
        <v>100</v>
      </c>
      <c r="L112" s="30">
        <f>IF(K112&gt;93.999999,1,IF(K112&gt;87.999999,0.75, IF(K112&gt;79.999999,0.5,0.25) ))</f>
        <v>1</v>
      </c>
      <c r="M112" s="34">
        <f>IF(G112&gt;0,60,100)</f>
        <v>100</v>
      </c>
      <c r="N112" s="29">
        <f>H112+I112+J112+L112</f>
        <v>1</v>
      </c>
      <c r="O112" s="30">
        <f>N112/4*M112</f>
        <v>25</v>
      </c>
      <c r="P112" s="31">
        <f>G112+O112</f>
        <v>25</v>
      </c>
    </row>
    <row r="113" spans="1:16" x14ac:dyDescent="0.2">
      <c r="A113" s="29">
        <v>8786</v>
      </c>
      <c r="B113" s="21" t="s">
        <v>1041</v>
      </c>
      <c r="C113" s="21" t="s">
        <v>184</v>
      </c>
      <c r="D113" s="22" t="s">
        <v>68</v>
      </c>
      <c r="E113" s="22" t="s">
        <v>42</v>
      </c>
      <c r="F113" s="21" t="s">
        <v>42</v>
      </c>
      <c r="G113" s="25"/>
      <c r="H113" s="25"/>
      <c r="I113" s="25"/>
      <c r="J113" s="25"/>
      <c r="K113" s="30">
        <v>99</v>
      </c>
      <c r="L113" s="30">
        <f>IF(K113&gt;93.999999,1,IF(K113&gt;87.999999,0.75, IF(K113&gt;79.999999,0.5,0.25) ))</f>
        <v>1</v>
      </c>
      <c r="M113" s="34">
        <f>IF(G113&gt;0,60,100)</f>
        <v>100</v>
      </c>
      <c r="N113" s="29">
        <f>H113+I113+J113+L113</f>
        <v>1</v>
      </c>
      <c r="O113" s="30">
        <f>N113/4*M113</f>
        <v>25</v>
      </c>
      <c r="P113" s="31">
        <f>G113+O113</f>
        <v>25</v>
      </c>
    </row>
    <row r="114" spans="1:16" x14ac:dyDescent="0.2">
      <c r="A114" s="29">
        <v>7790</v>
      </c>
      <c r="B114" s="21" t="s">
        <v>1050</v>
      </c>
      <c r="C114" s="21" t="s">
        <v>698</v>
      </c>
      <c r="D114" s="22" t="s">
        <v>80</v>
      </c>
      <c r="E114" s="22" t="s">
        <v>42</v>
      </c>
      <c r="F114" s="21" t="s">
        <v>919</v>
      </c>
      <c r="G114" s="25"/>
      <c r="H114" s="25"/>
      <c r="I114" s="25"/>
      <c r="J114" s="25"/>
      <c r="K114" s="30">
        <v>99</v>
      </c>
      <c r="L114" s="30">
        <f>IF(K114&gt;93.999999,1,IF(K114&gt;87.999999,0.75, IF(K114&gt;79.999999,0.5,0.25) ))</f>
        <v>1</v>
      </c>
      <c r="M114" s="34">
        <f>IF(G114&gt;0,60,100)</f>
        <v>100</v>
      </c>
      <c r="N114" s="29">
        <f>H114+I114+J114+L114</f>
        <v>1</v>
      </c>
      <c r="O114" s="30">
        <f>N114/4*M114</f>
        <v>25</v>
      </c>
      <c r="P114" s="31">
        <f>G114+O114</f>
        <v>25</v>
      </c>
    </row>
    <row r="115" spans="1:16" x14ac:dyDescent="0.2">
      <c r="A115" s="29">
        <v>10175</v>
      </c>
      <c r="B115" s="21" t="s">
        <v>1059</v>
      </c>
      <c r="C115" s="21" t="s">
        <v>205</v>
      </c>
      <c r="D115" s="22" t="s">
        <v>11</v>
      </c>
      <c r="E115" s="22" t="s">
        <v>42</v>
      </c>
      <c r="F115" s="21" t="s">
        <v>1061</v>
      </c>
      <c r="G115" s="25"/>
      <c r="H115" s="25"/>
      <c r="I115" s="25"/>
      <c r="J115" s="25"/>
      <c r="K115" s="30">
        <v>97</v>
      </c>
      <c r="L115" s="30">
        <f>IF(K115&gt;93.999999,1,IF(K115&gt;87.999999,0.75, IF(K115&gt;79.999999,0.5,0.25) ))</f>
        <v>1</v>
      </c>
      <c r="M115" s="34">
        <f>IF(G115&gt;0,60,100)</f>
        <v>100</v>
      </c>
      <c r="N115" s="29">
        <f>H115+I115+J115+L115</f>
        <v>1</v>
      </c>
      <c r="O115" s="30">
        <f>N115/4*M115</f>
        <v>25</v>
      </c>
      <c r="P115" s="31">
        <f>G115+O115</f>
        <v>25</v>
      </c>
    </row>
    <row r="116" spans="1:16" x14ac:dyDescent="0.2">
      <c r="A116" s="29">
        <v>8582</v>
      </c>
      <c r="B116" s="21" t="s">
        <v>1093</v>
      </c>
      <c r="C116" s="21" t="s">
        <v>354</v>
      </c>
      <c r="D116" s="22" t="s">
        <v>24</v>
      </c>
      <c r="E116" s="22" t="s">
        <v>42</v>
      </c>
      <c r="F116" s="21" t="s">
        <v>42</v>
      </c>
      <c r="G116" s="25"/>
      <c r="H116" s="25"/>
      <c r="I116" s="25"/>
      <c r="J116" s="25"/>
      <c r="K116" s="30">
        <v>97</v>
      </c>
      <c r="L116" s="30">
        <f>IF(K116&gt;93.999999,1,IF(K116&gt;87.999999,0.75, IF(K116&gt;79.999999,0.5,0.25) ))</f>
        <v>1</v>
      </c>
      <c r="M116" s="34">
        <f>IF(G116&gt;0,60,100)</f>
        <v>100</v>
      </c>
      <c r="N116" s="29">
        <f>H116+I116+J116+L116</f>
        <v>1</v>
      </c>
      <c r="O116" s="30">
        <f>N116/4*M116</f>
        <v>25</v>
      </c>
      <c r="P116" s="31">
        <f>G116+O116</f>
        <v>25</v>
      </c>
    </row>
    <row r="117" spans="1:16" x14ac:dyDescent="0.2">
      <c r="A117" s="29">
        <v>7337</v>
      </c>
      <c r="B117" s="21" t="s">
        <v>1125</v>
      </c>
      <c r="C117" s="21" t="s">
        <v>156</v>
      </c>
      <c r="D117" s="22" t="s">
        <v>24</v>
      </c>
      <c r="E117" s="22" t="s">
        <v>42</v>
      </c>
      <c r="F117" s="21" t="s">
        <v>42</v>
      </c>
      <c r="G117" s="25"/>
      <c r="H117" s="25"/>
      <c r="I117" s="25"/>
      <c r="J117" s="25"/>
      <c r="K117" s="30">
        <v>100</v>
      </c>
      <c r="L117" s="30">
        <f>IF(K117&gt;93.999999,1,IF(K117&gt;87.999999,0.75, IF(K117&gt;79.999999,0.5,0.25) ))</f>
        <v>1</v>
      </c>
      <c r="M117" s="34">
        <f>IF(G117&gt;0,60,100)</f>
        <v>100</v>
      </c>
      <c r="N117" s="29">
        <f>H117+I117+J117+L117</f>
        <v>1</v>
      </c>
      <c r="O117" s="30">
        <f>N117/4*M117</f>
        <v>25</v>
      </c>
      <c r="P117" s="31">
        <f>G117+O117</f>
        <v>25</v>
      </c>
    </row>
    <row r="118" spans="1:16" x14ac:dyDescent="0.2">
      <c r="A118" s="29">
        <v>8904</v>
      </c>
      <c r="B118" s="21" t="s">
        <v>1140</v>
      </c>
      <c r="C118" s="21" t="s">
        <v>1141</v>
      </c>
      <c r="D118" s="22" t="s">
        <v>24</v>
      </c>
      <c r="E118" s="22" t="s">
        <v>42</v>
      </c>
      <c r="F118" s="21" t="s">
        <v>42</v>
      </c>
      <c r="G118" s="25"/>
      <c r="H118" s="25"/>
      <c r="I118" s="25"/>
      <c r="J118" s="25"/>
      <c r="K118" s="30">
        <v>95</v>
      </c>
      <c r="L118" s="30">
        <f>IF(K118&gt;93.999999,1,IF(K118&gt;87.999999,0.75, IF(K118&gt;79.999999,0.5,0.25) ))</f>
        <v>1</v>
      </c>
      <c r="M118" s="34">
        <f>IF(G118&gt;0,60,100)</f>
        <v>100</v>
      </c>
      <c r="N118" s="29">
        <f>H118+I118+J118+L118</f>
        <v>1</v>
      </c>
      <c r="O118" s="30">
        <f>N118/4*M118</f>
        <v>25</v>
      </c>
      <c r="P118" s="31">
        <f>G118+O118</f>
        <v>25</v>
      </c>
    </row>
    <row r="119" spans="1:16" x14ac:dyDescent="0.2">
      <c r="A119" s="29">
        <v>7755</v>
      </c>
      <c r="B119" s="21" t="s">
        <v>1142</v>
      </c>
      <c r="C119" s="21" t="s">
        <v>125</v>
      </c>
      <c r="D119" s="22" t="s">
        <v>24</v>
      </c>
      <c r="E119" s="22" t="s">
        <v>42</v>
      </c>
      <c r="F119" s="21" t="s">
        <v>42</v>
      </c>
      <c r="G119" s="25"/>
      <c r="H119" s="25"/>
      <c r="I119" s="25"/>
      <c r="J119" s="25"/>
      <c r="K119" s="30">
        <v>90</v>
      </c>
      <c r="L119" s="30">
        <f>IF(K119&gt;93.999999,1,IF(K119&gt;87.999999,0.75, IF(K119&gt;79.999999,0.5,0.25) ))</f>
        <v>0.75</v>
      </c>
      <c r="M119" s="34">
        <f>IF(G119&gt;0,60,100)</f>
        <v>100</v>
      </c>
      <c r="N119" s="29">
        <f>H119+I119+J119+L119</f>
        <v>0.75</v>
      </c>
      <c r="O119" s="30">
        <f>N119/4*M119</f>
        <v>18.75</v>
      </c>
      <c r="P119" s="31">
        <f>G119+O119</f>
        <v>18.75</v>
      </c>
    </row>
    <row r="120" spans="1:16" x14ac:dyDescent="0.2">
      <c r="A120" s="29">
        <v>8268</v>
      </c>
      <c r="B120" s="21" t="s">
        <v>1263</v>
      </c>
      <c r="C120" s="21" t="s">
        <v>300</v>
      </c>
      <c r="D120" s="22" t="s">
        <v>24</v>
      </c>
      <c r="E120" s="22" t="s">
        <v>42</v>
      </c>
      <c r="F120" s="21" t="s">
        <v>42</v>
      </c>
      <c r="G120" s="25"/>
      <c r="H120" s="25"/>
      <c r="I120" s="25"/>
      <c r="J120" s="25"/>
      <c r="K120" s="30">
        <v>100</v>
      </c>
      <c r="L120" s="30">
        <f>IF(K120&gt;93.999999,1,IF(K120&gt;87.999999,0.75, IF(K120&gt;79.999999,0.5,0.25) ))</f>
        <v>1</v>
      </c>
      <c r="M120" s="34">
        <f>IF(G120&gt;0,60,100)</f>
        <v>100</v>
      </c>
      <c r="N120" s="29">
        <f>H120+I120+J120+L120</f>
        <v>1</v>
      </c>
      <c r="O120" s="30">
        <f>N120/4*M120</f>
        <v>25</v>
      </c>
      <c r="P120" s="31">
        <f>G120+O120</f>
        <v>25</v>
      </c>
    </row>
    <row r="121" spans="1:16" x14ac:dyDescent="0.2">
      <c r="A121" s="29">
        <v>9594</v>
      </c>
      <c r="B121" s="21" t="s">
        <v>1304</v>
      </c>
      <c r="C121" s="21" t="s">
        <v>273</v>
      </c>
      <c r="D121" s="22" t="s">
        <v>11</v>
      </c>
      <c r="E121" s="22" t="s">
        <v>42</v>
      </c>
      <c r="F121" s="21" t="s">
        <v>1061</v>
      </c>
      <c r="G121" s="25"/>
      <c r="H121" s="25"/>
      <c r="I121" s="25"/>
      <c r="J121" s="25"/>
      <c r="K121" s="30">
        <v>95</v>
      </c>
      <c r="L121" s="30">
        <f>IF(K121&gt;93.999999,1,IF(K121&gt;87.999999,0.75, IF(K121&gt;79.999999,0.5,0.25) ))</f>
        <v>1</v>
      </c>
      <c r="M121" s="34">
        <f>IF(G121&gt;0,60,100)</f>
        <v>100</v>
      </c>
      <c r="N121" s="29">
        <f>H121+I121+J121+L121</f>
        <v>1</v>
      </c>
      <c r="O121" s="30">
        <f>N121/4*M121</f>
        <v>25</v>
      </c>
      <c r="P121" s="31">
        <f>G121+O121</f>
        <v>25</v>
      </c>
    </row>
    <row r="122" spans="1:16" x14ac:dyDescent="0.2">
      <c r="A122" s="29">
        <v>80235</v>
      </c>
      <c r="B122" s="21" t="s">
        <v>1363</v>
      </c>
      <c r="C122" s="21" t="s">
        <v>313</v>
      </c>
      <c r="D122" s="22" t="s">
        <v>68</v>
      </c>
      <c r="E122" s="22" t="s">
        <v>42</v>
      </c>
      <c r="F122" s="21" t="s">
        <v>42</v>
      </c>
      <c r="G122" s="25"/>
      <c r="H122" s="25"/>
      <c r="I122" s="25"/>
      <c r="J122" s="25"/>
      <c r="K122" s="30">
        <v>100</v>
      </c>
      <c r="L122" s="30">
        <f>IF(K122&gt;93.999999,1,IF(K122&gt;87.999999,0.75, IF(K122&gt;79.999999,0.5,0.25) ))</f>
        <v>1</v>
      </c>
      <c r="M122" s="34">
        <f>IF(G122&gt;0,60,100)</f>
        <v>100</v>
      </c>
      <c r="N122" s="29">
        <f>H122+I122+J122+L122</f>
        <v>1</v>
      </c>
      <c r="O122" s="30">
        <f>N122/4*M122</f>
        <v>25</v>
      </c>
      <c r="P122" s="31">
        <f>G122+O122</f>
        <v>25</v>
      </c>
    </row>
    <row r="123" spans="1:16" x14ac:dyDescent="0.2">
      <c r="A123" s="29">
        <v>7608</v>
      </c>
      <c r="B123" s="21" t="s">
        <v>1420</v>
      </c>
      <c r="C123" s="21" t="s">
        <v>184</v>
      </c>
      <c r="D123" s="22" t="s">
        <v>24</v>
      </c>
      <c r="E123" s="22" t="s">
        <v>42</v>
      </c>
      <c r="F123" s="21" t="s">
        <v>42</v>
      </c>
      <c r="G123" s="25"/>
      <c r="H123" s="25"/>
      <c r="I123" s="25"/>
      <c r="J123" s="25"/>
      <c r="K123" s="30">
        <v>94</v>
      </c>
      <c r="L123" s="30">
        <f>IF(K123&gt;93.999999,1,IF(K123&gt;87.999999,0.75, IF(K123&gt;79.999999,0.5,0.25) ))</f>
        <v>1</v>
      </c>
      <c r="M123" s="34">
        <f>IF(G123&gt;0,60,100)</f>
        <v>100</v>
      </c>
      <c r="N123" s="29">
        <f>H123+I123+J123+L123</f>
        <v>1</v>
      </c>
      <c r="O123" s="30">
        <f>N123/4*M123</f>
        <v>25</v>
      </c>
      <c r="P123" s="31">
        <f>G123+O123</f>
        <v>25</v>
      </c>
    </row>
    <row r="124" spans="1:16" x14ac:dyDescent="0.2">
      <c r="A124" s="29">
        <v>9138</v>
      </c>
      <c r="B124" s="21" t="s">
        <v>1490</v>
      </c>
      <c r="C124" s="21" t="s">
        <v>1492</v>
      </c>
      <c r="D124" s="22" t="s">
        <v>11</v>
      </c>
      <c r="E124" s="22" t="s">
        <v>42</v>
      </c>
      <c r="F124" s="21" t="s">
        <v>43</v>
      </c>
      <c r="G124" s="25"/>
      <c r="H124" s="25"/>
      <c r="I124" s="25"/>
      <c r="J124" s="25"/>
      <c r="K124" s="30">
        <v>95</v>
      </c>
      <c r="L124" s="30">
        <f>IF(K124&gt;93.999999,1,IF(K124&gt;87.999999,0.75, IF(K124&gt;79.999999,0.5,0.25) ))</f>
        <v>1</v>
      </c>
      <c r="M124" s="34">
        <f>IF(G124&gt;0,60,100)</f>
        <v>100</v>
      </c>
      <c r="N124" s="29">
        <f>H124+I124+J124+L124</f>
        <v>1</v>
      </c>
      <c r="O124" s="30">
        <f>N124/4*M124</f>
        <v>25</v>
      </c>
      <c r="P124" s="31">
        <f>G124+O124</f>
        <v>25</v>
      </c>
    </row>
    <row r="125" spans="1:16" x14ac:dyDescent="0.2">
      <c r="A125" s="29">
        <v>6664</v>
      </c>
      <c r="B125" s="21" t="s">
        <v>76</v>
      </c>
      <c r="C125" s="21" t="s">
        <v>40</v>
      </c>
      <c r="D125" s="22" t="s">
        <v>11</v>
      </c>
      <c r="E125" s="22" t="s">
        <v>77</v>
      </c>
      <c r="F125" s="21" t="s">
        <v>78</v>
      </c>
      <c r="G125" s="25"/>
      <c r="H125" s="25"/>
      <c r="I125" s="25"/>
      <c r="J125" s="25"/>
      <c r="K125" s="30">
        <v>85</v>
      </c>
      <c r="L125" s="30">
        <f>IF(K125&gt;93.999999,1,IF(K125&gt;87.999999,0.75, IF(K125&gt;79.999999,0.5,0.25) ))</f>
        <v>0.5</v>
      </c>
      <c r="M125" s="34">
        <f>IF(G125&gt;0,60,100)</f>
        <v>100</v>
      </c>
      <c r="N125" s="29">
        <f>H125+I125+J125+L125</f>
        <v>0.5</v>
      </c>
      <c r="O125" s="30">
        <f>N125/4*M125</f>
        <v>12.5</v>
      </c>
      <c r="P125" s="31">
        <f>G125+O125</f>
        <v>12.5</v>
      </c>
    </row>
    <row r="126" spans="1:16" x14ac:dyDescent="0.2">
      <c r="A126" s="29">
        <v>7537</v>
      </c>
      <c r="B126" s="21" t="s">
        <v>76</v>
      </c>
      <c r="C126" s="21" t="s">
        <v>79</v>
      </c>
      <c r="D126" s="22" t="s">
        <v>80</v>
      </c>
      <c r="E126" s="22" t="s">
        <v>77</v>
      </c>
      <c r="F126" s="21" t="s">
        <v>81</v>
      </c>
      <c r="G126" s="25"/>
      <c r="H126" s="25"/>
      <c r="I126" s="25"/>
      <c r="J126" s="25"/>
      <c r="K126" s="30">
        <v>95</v>
      </c>
      <c r="L126" s="30">
        <f>IF(K126&gt;93.999999,1,IF(K126&gt;87.999999,0.75, IF(K126&gt;79.999999,0.5,0.25) ))</f>
        <v>1</v>
      </c>
      <c r="M126" s="34">
        <f>IF(G126&gt;0,60,100)</f>
        <v>100</v>
      </c>
      <c r="N126" s="29">
        <f>H126+I126+J126+L126</f>
        <v>1</v>
      </c>
      <c r="O126" s="30">
        <f>N126/4*M126</f>
        <v>25</v>
      </c>
      <c r="P126" s="31">
        <f>G126+O126</f>
        <v>25</v>
      </c>
    </row>
    <row r="127" spans="1:16" x14ac:dyDescent="0.2">
      <c r="A127" s="29">
        <v>7920</v>
      </c>
      <c r="B127" s="21" t="s">
        <v>191</v>
      </c>
      <c r="C127" s="21" t="s">
        <v>54</v>
      </c>
      <c r="D127" s="22" t="s">
        <v>11</v>
      </c>
      <c r="E127" s="22" t="s">
        <v>77</v>
      </c>
      <c r="F127" s="21" t="s">
        <v>78</v>
      </c>
      <c r="G127" s="25"/>
      <c r="H127" s="25"/>
      <c r="I127" s="25"/>
      <c r="J127" s="25"/>
      <c r="K127" s="30">
        <v>78</v>
      </c>
      <c r="L127" s="30">
        <f>IF(K127&gt;93.999999,1,IF(K127&gt;87.999999,0.75, IF(K127&gt;79.999999,0.5,0.25) ))</f>
        <v>0.25</v>
      </c>
      <c r="M127" s="34">
        <f>IF(G127&gt;0,60,100)</f>
        <v>100</v>
      </c>
      <c r="N127" s="29">
        <f>H127+I127+J127+L127</f>
        <v>0.25</v>
      </c>
      <c r="O127" s="30">
        <f>N127/4*M127</f>
        <v>6.25</v>
      </c>
      <c r="P127" s="31">
        <f>G127+O127</f>
        <v>6.25</v>
      </c>
    </row>
    <row r="128" spans="1:16" x14ac:dyDescent="0.2">
      <c r="A128" s="29">
        <v>8752</v>
      </c>
      <c r="B128" s="21" t="s">
        <v>211</v>
      </c>
      <c r="C128" s="21" t="s">
        <v>212</v>
      </c>
      <c r="D128" s="22" t="s">
        <v>17</v>
      </c>
      <c r="E128" s="22" t="s">
        <v>77</v>
      </c>
      <c r="F128" s="21" t="s">
        <v>78</v>
      </c>
      <c r="G128" s="25"/>
      <c r="H128" s="25"/>
      <c r="I128" s="25"/>
      <c r="J128" s="25"/>
      <c r="K128" s="30">
        <v>91</v>
      </c>
      <c r="L128" s="30">
        <f>IF(K128&gt;93.999999,1,IF(K128&gt;87.999999,0.75, IF(K128&gt;79.999999,0.5,0.25) ))</f>
        <v>0.75</v>
      </c>
      <c r="M128" s="34">
        <f>IF(G128&gt;0,60,100)</f>
        <v>100</v>
      </c>
      <c r="N128" s="29">
        <f>H128+I128+J128+L128</f>
        <v>0.75</v>
      </c>
      <c r="O128" s="30">
        <f>N128/4*M128</f>
        <v>18.75</v>
      </c>
      <c r="P128" s="31">
        <f>G128+O128</f>
        <v>18.75</v>
      </c>
    </row>
    <row r="129" spans="1:16" x14ac:dyDescent="0.2">
      <c r="A129" s="29">
        <v>8019</v>
      </c>
      <c r="B129" s="21" t="s">
        <v>271</v>
      </c>
      <c r="C129" s="21" t="s">
        <v>273</v>
      </c>
      <c r="D129" s="22" t="s">
        <v>11</v>
      </c>
      <c r="E129" s="22" t="s">
        <v>77</v>
      </c>
      <c r="F129" s="21" t="s">
        <v>81</v>
      </c>
      <c r="G129" s="25"/>
      <c r="H129" s="25"/>
      <c r="I129" s="25"/>
      <c r="J129" s="25"/>
      <c r="K129" s="30">
        <v>64</v>
      </c>
      <c r="L129" s="30">
        <f>IF(K129&gt;93.999999,1,IF(K129&gt;87.999999,0.75, IF(K129&gt;79.999999,0.5,0.25) ))</f>
        <v>0.25</v>
      </c>
      <c r="M129" s="34">
        <f>IF(G129&gt;0,60,100)</f>
        <v>100</v>
      </c>
      <c r="N129" s="29">
        <f>H129+I129+J129+L129</f>
        <v>0.25</v>
      </c>
      <c r="O129" s="30">
        <f>N129/4*M129</f>
        <v>6.25</v>
      </c>
      <c r="P129" s="31">
        <f>G129+O129</f>
        <v>6.25</v>
      </c>
    </row>
    <row r="130" spans="1:16" x14ac:dyDescent="0.2">
      <c r="A130" s="29">
        <v>8259</v>
      </c>
      <c r="B130" s="21" t="s">
        <v>284</v>
      </c>
      <c r="C130" s="21" t="s">
        <v>208</v>
      </c>
      <c r="D130" s="22" t="s">
        <v>24</v>
      </c>
      <c r="E130" s="22" t="s">
        <v>77</v>
      </c>
      <c r="F130" s="21" t="s">
        <v>77</v>
      </c>
      <c r="G130" s="25"/>
      <c r="H130" s="25"/>
      <c r="I130" s="25"/>
      <c r="J130" s="25"/>
      <c r="K130" s="30">
        <v>100</v>
      </c>
      <c r="L130" s="30">
        <f>IF(K130&gt;93.999999,1,IF(K130&gt;87.999999,0.75, IF(K130&gt;79.999999,0.5,0.25) ))</f>
        <v>1</v>
      </c>
      <c r="M130" s="34">
        <f>IF(G130&gt;0,60,100)</f>
        <v>100</v>
      </c>
      <c r="N130" s="29">
        <f>H130+I130+J130+L130</f>
        <v>1</v>
      </c>
      <c r="O130" s="30">
        <f>N130/4*M130</f>
        <v>25</v>
      </c>
      <c r="P130" s="31">
        <f>G130+O130</f>
        <v>25</v>
      </c>
    </row>
    <row r="131" spans="1:16" x14ac:dyDescent="0.2">
      <c r="A131" s="29">
        <v>7254</v>
      </c>
      <c r="B131" s="21" t="s">
        <v>387</v>
      </c>
      <c r="C131" s="21" t="s">
        <v>388</v>
      </c>
      <c r="D131" s="22" t="s">
        <v>68</v>
      </c>
      <c r="E131" s="22" t="s">
        <v>77</v>
      </c>
      <c r="F131" s="21" t="s">
        <v>77</v>
      </c>
      <c r="G131" s="25"/>
      <c r="H131" s="25"/>
      <c r="I131" s="25"/>
      <c r="J131" s="25"/>
      <c r="K131" s="30">
        <v>100</v>
      </c>
      <c r="L131" s="30">
        <f>IF(K131&gt;93.999999,1,IF(K131&gt;87.999999,0.75, IF(K131&gt;79.999999,0.5,0.25) ))</f>
        <v>1</v>
      </c>
      <c r="M131" s="34">
        <f>IF(G131&gt;0,60,100)</f>
        <v>100</v>
      </c>
      <c r="N131" s="29">
        <f>H131+I131+J131+L131</f>
        <v>1</v>
      </c>
      <c r="O131" s="30">
        <f>N131/4*M131</f>
        <v>25</v>
      </c>
      <c r="P131" s="31">
        <f>G131+O131</f>
        <v>25</v>
      </c>
    </row>
    <row r="132" spans="1:16" x14ac:dyDescent="0.2">
      <c r="A132" s="29">
        <v>8828</v>
      </c>
      <c r="B132" s="21" t="s">
        <v>396</v>
      </c>
      <c r="C132" s="21" t="s">
        <v>397</v>
      </c>
      <c r="D132" s="22" t="s">
        <v>80</v>
      </c>
      <c r="E132" s="22" t="s">
        <v>77</v>
      </c>
      <c r="F132" s="21" t="s">
        <v>78</v>
      </c>
      <c r="G132" s="25"/>
      <c r="H132" s="25"/>
      <c r="I132" s="25"/>
      <c r="J132" s="25"/>
      <c r="K132" s="30">
        <v>97</v>
      </c>
      <c r="L132" s="30">
        <f>IF(K132&gt;93.999999,1,IF(K132&gt;87.999999,0.75, IF(K132&gt;79.999999,0.5,0.25) ))</f>
        <v>1</v>
      </c>
      <c r="M132" s="34">
        <f>IF(G132&gt;0,60,100)</f>
        <v>100</v>
      </c>
      <c r="N132" s="29">
        <f>H132+I132+J132+L132</f>
        <v>1</v>
      </c>
      <c r="O132" s="30">
        <f>N132/4*M132</f>
        <v>25</v>
      </c>
      <c r="P132" s="31">
        <f>G132+O132</f>
        <v>25</v>
      </c>
    </row>
    <row r="133" spans="1:16" x14ac:dyDescent="0.2">
      <c r="A133" s="29">
        <v>7197</v>
      </c>
      <c r="B133" s="21" t="s">
        <v>413</v>
      </c>
      <c r="C133" s="21" t="s">
        <v>414</v>
      </c>
      <c r="D133" s="22" t="s">
        <v>24</v>
      </c>
      <c r="E133" s="22" t="s">
        <v>77</v>
      </c>
      <c r="F133" s="21" t="s">
        <v>77</v>
      </c>
      <c r="G133" s="25"/>
      <c r="H133" s="25"/>
      <c r="I133" s="25"/>
      <c r="J133" s="25"/>
      <c r="K133" s="30">
        <v>100</v>
      </c>
      <c r="L133" s="30">
        <f>IF(K133&gt;93.999999,1,IF(K133&gt;87.999999,0.75, IF(K133&gt;79.999999,0.5,0.25) ))</f>
        <v>1</v>
      </c>
      <c r="M133" s="34">
        <f>IF(G133&gt;0,60,100)</f>
        <v>100</v>
      </c>
      <c r="N133" s="29">
        <f>H133+I133+J133+L133</f>
        <v>1</v>
      </c>
      <c r="O133" s="30">
        <f>N133/4*M133</f>
        <v>25</v>
      </c>
      <c r="P133" s="31">
        <f>G133+O133</f>
        <v>25</v>
      </c>
    </row>
    <row r="134" spans="1:16" x14ac:dyDescent="0.2">
      <c r="A134" s="29">
        <v>6023</v>
      </c>
      <c r="B134" s="21" t="s">
        <v>444</v>
      </c>
      <c r="C134" s="21" t="s">
        <v>195</v>
      </c>
      <c r="D134" s="22" t="s">
        <v>11</v>
      </c>
      <c r="E134" s="22" t="s">
        <v>77</v>
      </c>
      <c r="F134" s="21" t="s">
        <v>81</v>
      </c>
      <c r="G134" s="25"/>
      <c r="H134" s="25"/>
      <c r="I134" s="25"/>
      <c r="J134" s="25"/>
      <c r="K134" s="30">
        <v>93</v>
      </c>
      <c r="L134" s="30">
        <f>IF(K134&gt;93.999999,1,IF(K134&gt;87.999999,0.75, IF(K134&gt;79.999999,0.5,0.25) ))</f>
        <v>0.75</v>
      </c>
      <c r="M134" s="34">
        <f>IF(G134&gt;0,60,100)</f>
        <v>100</v>
      </c>
      <c r="N134" s="29">
        <f>H134+I134+J134+L134</f>
        <v>0.75</v>
      </c>
      <c r="O134" s="30">
        <f>N134/4*M134</f>
        <v>18.75</v>
      </c>
      <c r="P134" s="31">
        <f>G134+O134</f>
        <v>18.75</v>
      </c>
    </row>
    <row r="135" spans="1:16" x14ac:dyDescent="0.2">
      <c r="A135" s="29">
        <v>10458</v>
      </c>
      <c r="B135" s="21" t="s">
        <v>444</v>
      </c>
      <c r="C135" s="21" t="s">
        <v>267</v>
      </c>
      <c r="D135" s="22" t="s">
        <v>17</v>
      </c>
      <c r="E135" s="22" t="s">
        <v>77</v>
      </c>
      <c r="F135" s="21" t="s">
        <v>78</v>
      </c>
      <c r="G135" s="25"/>
      <c r="H135" s="25"/>
      <c r="I135" s="25"/>
      <c r="J135" s="25"/>
      <c r="K135" s="30">
        <v>100</v>
      </c>
      <c r="L135" s="30">
        <f>IF(K135&gt;93.999999,1,IF(K135&gt;87.999999,0.75, IF(K135&gt;79.999999,0.5,0.25) ))</f>
        <v>1</v>
      </c>
      <c r="M135" s="34">
        <f>IF(G135&gt;0,60,100)</f>
        <v>100</v>
      </c>
      <c r="N135" s="29">
        <f>H135+I135+J135+L135</f>
        <v>1</v>
      </c>
      <c r="O135" s="30">
        <f>N135/4*M135</f>
        <v>25</v>
      </c>
      <c r="P135" s="31">
        <f>G135+O135</f>
        <v>25</v>
      </c>
    </row>
    <row r="136" spans="1:16" x14ac:dyDescent="0.2">
      <c r="A136" s="29">
        <v>8021</v>
      </c>
      <c r="B136" s="21" t="s">
        <v>533</v>
      </c>
      <c r="C136" s="21" t="s">
        <v>534</v>
      </c>
      <c r="D136" s="22" t="s">
        <v>17</v>
      </c>
      <c r="E136" s="22" t="s">
        <v>77</v>
      </c>
      <c r="F136" s="21" t="s">
        <v>78</v>
      </c>
      <c r="G136" s="25"/>
      <c r="H136" s="25"/>
      <c r="I136" s="25"/>
      <c r="J136" s="25"/>
      <c r="K136" s="30">
        <v>94</v>
      </c>
      <c r="L136" s="30">
        <f>IF(K136&gt;93.999999,1,IF(K136&gt;87.999999,0.75, IF(K136&gt;79.999999,0.5,0.25) ))</f>
        <v>1</v>
      </c>
      <c r="M136" s="34">
        <f>IF(G136&gt;0,60,100)</f>
        <v>100</v>
      </c>
      <c r="N136" s="29">
        <f>H136+I136+J136+L136</f>
        <v>1</v>
      </c>
      <c r="O136" s="30">
        <f>N136/4*M136</f>
        <v>25</v>
      </c>
      <c r="P136" s="31">
        <f>G136+O136</f>
        <v>25</v>
      </c>
    </row>
    <row r="137" spans="1:16" x14ac:dyDescent="0.2">
      <c r="A137" s="29">
        <v>6759</v>
      </c>
      <c r="B137" s="21" t="s">
        <v>539</v>
      </c>
      <c r="C137" s="21" t="s">
        <v>540</v>
      </c>
      <c r="D137" s="22" t="s">
        <v>24</v>
      </c>
      <c r="E137" s="22" t="s">
        <v>77</v>
      </c>
      <c r="F137" s="21" t="s">
        <v>77</v>
      </c>
      <c r="G137" s="25"/>
      <c r="H137" s="25"/>
      <c r="I137" s="25"/>
      <c r="J137" s="25"/>
      <c r="K137" s="30">
        <v>87</v>
      </c>
      <c r="L137" s="30">
        <f>IF(K137&gt;93.999999,1,IF(K137&gt;87.999999,0.75, IF(K137&gt;79.999999,0.5,0.25) ))</f>
        <v>0.5</v>
      </c>
      <c r="M137" s="34">
        <f>IF(G137&gt;0,60,100)</f>
        <v>100</v>
      </c>
      <c r="N137" s="29">
        <f>H137+I137+J137+L137</f>
        <v>0.5</v>
      </c>
      <c r="O137" s="30">
        <f>N137/4*M137</f>
        <v>12.5</v>
      </c>
      <c r="P137" s="31">
        <f>G137+O137</f>
        <v>12.5</v>
      </c>
    </row>
    <row r="138" spans="1:16" x14ac:dyDescent="0.2">
      <c r="A138" s="29">
        <v>7413</v>
      </c>
      <c r="B138" s="21" t="s">
        <v>597</v>
      </c>
      <c r="C138" s="21" t="s">
        <v>414</v>
      </c>
      <c r="D138" s="22" t="s">
        <v>17</v>
      </c>
      <c r="E138" s="22" t="s">
        <v>77</v>
      </c>
      <c r="F138" s="21" t="s">
        <v>78</v>
      </c>
      <c r="G138" s="25"/>
      <c r="H138" s="25"/>
      <c r="I138" s="25"/>
      <c r="J138" s="25"/>
      <c r="K138" s="30">
        <v>94</v>
      </c>
      <c r="L138" s="30">
        <f>IF(K138&gt;93.999999,1,IF(K138&gt;87.999999,0.75, IF(K138&gt;79.999999,0.5,0.25) ))</f>
        <v>1</v>
      </c>
      <c r="M138" s="34">
        <f>IF(G138&gt;0,60,100)</f>
        <v>100</v>
      </c>
      <c r="N138" s="29">
        <f>H138+I138+J138+L138</f>
        <v>1</v>
      </c>
      <c r="O138" s="30">
        <f>N138/4*M138</f>
        <v>25</v>
      </c>
      <c r="P138" s="31">
        <f>G138+O138</f>
        <v>25</v>
      </c>
    </row>
    <row r="139" spans="1:16" x14ac:dyDescent="0.2">
      <c r="A139" s="29">
        <v>9096</v>
      </c>
      <c r="B139" s="21" t="s">
        <v>608</v>
      </c>
      <c r="C139" s="21" t="s">
        <v>609</v>
      </c>
      <c r="D139" s="22" t="s">
        <v>11</v>
      </c>
      <c r="E139" s="22" t="s">
        <v>77</v>
      </c>
      <c r="F139" s="21" t="s">
        <v>610</v>
      </c>
      <c r="G139" s="25"/>
      <c r="H139" s="25"/>
      <c r="I139" s="25"/>
      <c r="J139" s="25"/>
      <c r="K139" s="30">
        <v>95</v>
      </c>
      <c r="L139" s="30">
        <f>IF(K139&gt;93.999999,1,IF(K139&gt;87.999999,0.75, IF(K139&gt;79.999999,0.5,0.25) ))</f>
        <v>1</v>
      </c>
      <c r="M139" s="34">
        <f>IF(G139&gt;0,60,100)</f>
        <v>100</v>
      </c>
      <c r="N139" s="29">
        <f>H139+I139+J139+L139</f>
        <v>1</v>
      </c>
      <c r="O139" s="30">
        <f>N139/4*M139</f>
        <v>25</v>
      </c>
      <c r="P139" s="31">
        <f>G139+O139</f>
        <v>25</v>
      </c>
    </row>
    <row r="140" spans="1:16" x14ac:dyDescent="0.2">
      <c r="A140" s="29">
        <v>8845</v>
      </c>
      <c r="B140" s="21" t="s">
        <v>776</v>
      </c>
      <c r="C140" s="21" t="s">
        <v>527</v>
      </c>
      <c r="D140" s="22" t="s">
        <v>80</v>
      </c>
      <c r="E140" s="22" t="s">
        <v>77</v>
      </c>
      <c r="F140" s="21" t="s">
        <v>81</v>
      </c>
      <c r="G140" s="25"/>
      <c r="H140" s="25"/>
      <c r="I140" s="25"/>
      <c r="J140" s="25"/>
      <c r="K140" s="30">
        <v>97</v>
      </c>
      <c r="L140" s="30">
        <f>IF(K140&gt;93.999999,1,IF(K140&gt;87.999999,0.75, IF(K140&gt;79.999999,0.5,0.25) ))</f>
        <v>1</v>
      </c>
      <c r="M140" s="34">
        <f>IF(G140&gt;0,60,100)</f>
        <v>100</v>
      </c>
      <c r="N140" s="29">
        <f>H140+I140+J140+L140</f>
        <v>1</v>
      </c>
      <c r="O140" s="30">
        <f>N140/4*M140</f>
        <v>25</v>
      </c>
      <c r="P140" s="31">
        <f>G140+O140</f>
        <v>25</v>
      </c>
    </row>
    <row r="141" spans="1:16" x14ac:dyDescent="0.2">
      <c r="A141" s="29">
        <v>9137</v>
      </c>
      <c r="B141" s="21" t="s">
        <v>851</v>
      </c>
      <c r="C141" s="21" t="s">
        <v>318</v>
      </c>
      <c r="D141" s="22" t="s">
        <v>11</v>
      </c>
      <c r="E141" s="22" t="s">
        <v>77</v>
      </c>
      <c r="F141" s="21" t="s">
        <v>78</v>
      </c>
      <c r="G141" s="25"/>
      <c r="H141" s="25"/>
      <c r="I141" s="25"/>
      <c r="J141" s="25"/>
      <c r="K141" s="30">
        <v>96</v>
      </c>
      <c r="L141" s="30">
        <f>IF(K141&gt;93.999999,1,IF(K141&gt;87.999999,0.75, IF(K141&gt;79.999999,0.5,0.25) ))</f>
        <v>1</v>
      </c>
      <c r="M141" s="34">
        <f>IF(G141&gt;0,60,100)</f>
        <v>100</v>
      </c>
      <c r="N141" s="29">
        <f>H141+I141+J141+L141</f>
        <v>1</v>
      </c>
      <c r="O141" s="30">
        <f>N141/4*M141</f>
        <v>25</v>
      </c>
      <c r="P141" s="31">
        <f>G141+O141</f>
        <v>25</v>
      </c>
    </row>
    <row r="142" spans="1:16" x14ac:dyDescent="0.2">
      <c r="A142" s="29">
        <v>6708</v>
      </c>
      <c r="B142" s="21" t="s">
        <v>858</v>
      </c>
      <c r="C142" s="21" t="s">
        <v>125</v>
      </c>
      <c r="D142" s="22" t="s">
        <v>17</v>
      </c>
      <c r="E142" s="22" t="s">
        <v>77</v>
      </c>
      <c r="F142" s="21" t="s">
        <v>78</v>
      </c>
      <c r="G142" s="25"/>
      <c r="H142" s="25"/>
      <c r="I142" s="25"/>
      <c r="J142" s="25"/>
      <c r="K142" s="30">
        <v>100</v>
      </c>
      <c r="L142" s="30">
        <f>IF(K142&gt;93.999999,1,IF(K142&gt;87.999999,0.75, IF(K142&gt;79.999999,0.5,0.25) ))</f>
        <v>1</v>
      </c>
      <c r="M142" s="34">
        <f>IF(G142&gt;0,60,100)</f>
        <v>100</v>
      </c>
      <c r="N142" s="29">
        <f>H142+I142+J142+L142</f>
        <v>1</v>
      </c>
      <c r="O142" s="30">
        <f>N142/4*M142</f>
        <v>25</v>
      </c>
      <c r="P142" s="31">
        <f>G142+O142</f>
        <v>25</v>
      </c>
    </row>
    <row r="143" spans="1:16" x14ac:dyDescent="0.2">
      <c r="A143" s="29">
        <v>8607</v>
      </c>
      <c r="B143" s="21" t="s">
        <v>970</v>
      </c>
      <c r="C143" s="21" t="s">
        <v>54</v>
      </c>
      <c r="D143" s="22" t="s">
        <v>11</v>
      </c>
      <c r="E143" s="22" t="s">
        <v>77</v>
      </c>
      <c r="F143" s="21" t="s">
        <v>610</v>
      </c>
      <c r="G143" s="25"/>
      <c r="H143" s="25"/>
      <c r="I143" s="25"/>
      <c r="J143" s="25"/>
      <c r="K143" s="30">
        <v>99</v>
      </c>
      <c r="L143" s="30">
        <f>IF(K143&gt;93.999999,1,IF(K143&gt;87.999999,0.75, IF(K143&gt;79.999999,0.5,0.25) ))</f>
        <v>1</v>
      </c>
      <c r="M143" s="34">
        <f>IF(G143&gt;0,60,100)</f>
        <v>100</v>
      </c>
      <c r="N143" s="29">
        <f>H143+I143+J143+L143</f>
        <v>1</v>
      </c>
      <c r="O143" s="30">
        <f>N143/4*M143</f>
        <v>25</v>
      </c>
      <c r="P143" s="31">
        <f>G143+O143</f>
        <v>25</v>
      </c>
    </row>
    <row r="144" spans="1:16" x14ac:dyDescent="0.2">
      <c r="A144" s="29">
        <v>9481</v>
      </c>
      <c r="B144" s="21" t="s">
        <v>971</v>
      </c>
      <c r="C144" s="21" t="s">
        <v>267</v>
      </c>
      <c r="D144" s="22" t="s">
        <v>11</v>
      </c>
      <c r="E144" s="22" t="s">
        <v>77</v>
      </c>
      <c r="F144" s="21" t="s">
        <v>78</v>
      </c>
      <c r="G144" s="25"/>
      <c r="H144" s="25"/>
      <c r="I144" s="25"/>
      <c r="J144" s="25"/>
      <c r="K144" s="30">
        <v>100</v>
      </c>
      <c r="L144" s="30">
        <f>IF(K144&gt;93.999999,1,IF(K144&gt;87.999999,0.75, IF(K144&gt;79.999999,0.5,0.25) ))</f>
        <v>1</v>
      </c>
      <c r="M144" s="34">
        <f>IF(G144&gt;0,60,100)</f>
        <v>100</v>
      </c>
      <c r="N144" s="29">
        <f>H144+I144+J144+L144</f>
        <v>1</v>
      </c>
      <c r="O144" s="30">
        <f>N144/4*M144</f>
        <v>25</v>
      </c>
      <c r="P144" s="31">
        <f>G144+O144</f>
        <v>25</v>
      </c>
    </row>
    <row r="145" spans="1:16" x14ac:dyDescent="0.2">
      <c r="A145" s="29">
        <v>8679</v>
      </c>
      <c r="B145" s="21" t="s">
        <v>998</v>
      </c>
      <c r="C145" s="21" t="s">
        <v>219</v>
      </c>
      <c r="D145" s="22" t="s">
        <v>17</v>
      </c>
      <c r="E145" s="22" t="s">
        <v>77</v>
      </c>
      <c r="F145" s="21" t="s">
        <v>78</v>
      </c>
      <c r="G145" s="25"/>
      <c r="H145" s="25"/>
      <c r="I145" s="25"/>
      <c r="J145" s="25"/>
      <c r="K145" s="30">
        <v>99</v>
      </c>
      <c r="L145" s="30">
        <f>IF(K145&gt;93.999999,1,IF(K145&gt;87.999999,0.75, IF(K145&gt;79.999999,0.5,0.25) ))</f>
        <v>1</v>
      </c>
      <c r="M145" s="34">
        <f>IF(G145&gt;0,60,100)</f>
        <v>100</v>
      </c>
      <c r="N145" s="29">
        <f>H145+I145+J145+L145</f>
        <v>1</v>
      </c>
      <c r="O145" s="30">
        <f>N145/4*M145</f>
        <v>25</v>
      </c>
      <c r="P145" s="31">
        <f>G145+O145</f>
        <v>25</v>
      </c>
    </row>
    <row r="146" spans="1:16" x14ac:dyDescent="0.2">
      <c r="A146" s="29">
        <v>13131</v>
      </c>
      <c r="B146" s="21" t="s">
        <v>1042</v>
      </c>
      <c r="C146" s="21" t="s">
        <v>1043</v>
      </c>
      <c r="D146" s="22" t="s">
        <v>24</v>
      </c>
      <c r="E146" s="22" t="s">
        <v>77</v>
      </c>
      <c r="F146" s="21" t="s">
        <v>77</v>
      </c>
      <c r="G146" s="25"/>
      <c r="H146" s="25"/>
      <c r="I146" s="25"/>
      <c r="J146" s="25"/>
      <c r="K146" s="30">
        <v>97</v>
      </c>
      <c r="L146" s="30">
        <f>IF(K146&gt;93.999999,1,IF(K146&gt;87.999999,0.75, IF(K146&gt;79.999999,0.5,0.25) ))</f>
        <v>1</v>
      </c>
      <c r="M146" s="34">
        <f>IF(G146&gt;0,60,100)</f>
        <v>100</v>
      </c>
      <c r="N146" s="29">
        <f>H146+I146+J146+L146</f>
        <v>1</v>
      </c>
      <c r="O146" s="30">
        <f>N146/4*M146</f>
        <v>25</v>
      </c>
      <c r="P146" s="31">
        <f>G146+O146</f>
        <v>25</v>
      </c>
    </row>
    <row r="147" spans="1:16" x14ac:dyDescent="0.2">
      <c r="A147" s="29">
        <v>7999</v>
      </c>
      <c r="B147" s="21" t="s">
        <v>1076</v>
      </c>
      <c r="C147" s="21" t="s">
        <v>295</v>
      </c>
      <c r="D147" s="22" t="s">
        <v>68</v>
      </c>
      <c r="E147" s="22" t="s">
        <v>77</v>
      </c>
      <c r="F147" s="21" t="s">
        <v>77</v>
      </c>
      <c r="G147" s="25"/>
      <c r="H147" s="25"/>
      <c r="I147" s="25"/>
      <c r="J147" s="25"/>
      <c r="K147" s="30">
        <v>100</v>
      </c>
      <c r="L147" s="30">
        <f>IF(K147&gt;93.999999,1,IF(K147&gt;87.999999,0.75, IF(K147&gt;79.999999,0.5,0.25) ))</f>
        <v>1</v>
      </c>
      <c r="M147" s="34">
        <f>IF(G147&gt;0,60,100)</f>
        <v>100</v>
      </c>
      <c r="N147" s="29">
        <f>H147+I147+J147+L147</f>
        <v>1</v>
      </c>
      <c r="O147" s="30">
        <f>N147/4*M147</f>
        <v>25</v>
      </c>
      <c r="P147" s="31">
        <f>G147+O147</f>
        <v>25</v>
      </c>
    </row>
    <row r="148" spans="1:16" x14ac:dyDescent="0.2">
      <c r="A148" s="29">
        <v>10840</v>
      </c>
      <c r="B148" s="21" t="s">
        <v>1154</v>
      </c>
      <c r="C148" s="21" t="s">
        <v>356</v>
      </c>
      <c r="D148" s="22" t="s">
        <v>33</v>
      </c>
      <c r="E148" s="22" t="s">
        <v>77</v>
      </c>
      <c r="F148" s="21" t="s">
        <v>81</v>
      </c>
      <c r="G148" s="25"/>
      <c r="H148" s="25"/>
      <c r="I148" s="25"/>
      <c r="J148" s="25"/>
      <c r="K148" s="30">
        <v>100</v>
      </c>
      <c r="L148" s="30">
        <f>IF(K148&gt;93.999999,1,IF(K148&gt;87.999999,0.75, IF(K148&gt;79.999999,0.5,0.25) ))</f>
        <v>1</v>
      </c>
      <c r="M148" s="34">
        <f>IF(G148&gt;0,60,100)</f>
        <v>100</v>
      </c>
      <c r="N148" s="29">
        <f>H148+I148+J148+L148</f>
        <v>1</v>
      </c>
      <c r="O148" s="30">
        <f>N148/4*M148</f>
        <v>25</v>
      </c>
      <c r="P148" s="31">
        <f>G148+O148</f>
        <v>25</v>
      </c>
    </row>
    <row r="149" spans="1:16" x14ac:dyDescent="0.2">
      <c r="A149" s="29">
        <v>12185</v>
      </c>
      <c r="B149" s="21" t="s">
        <v>1231</v>
      </c>
      <c r="C149" s="21" t="s">
        <v>1232</v>
      </c>
      <c r="D149" s="22" t="s">
        <v>24</v>
      </c>
      <c r="E149" s="22" t="s">
        <v>77</v>
      </c>
      <c r="F149" s="21" t="s">
        <v>77</v>
      </c>
      <c r="G149" s="25"/>
      <c r="H149" s="25"/>
      <c r="I149" s="25"/>
      <c r="J149" s="25"/>
      <c r="K149" s="30">
        <v>94</v>
      </c>
      <c r="L149" s="30">
        <f>IF(K149&gt;93.999999,1,IF(K149&gt;87.999999,0.75, IF(K149&gt;79.999999,0.5,0.25) ))</f>
        <v>1</v>
      </c>
      <c r="M149" s="34">
        <f>IF(G149&gt;0,60,100)</f>
        <v>100</v>
      </c>
      <c r="N149" s="29">
        <f>H149+I149+J149+L149</f>
        <v>1</v>
      </c>
      <c r="O149" s="30">
        <f>N149/4*M149</f>
        <v>25</v>
      </c>
      <c r="P149" s="31">
        <f>G149+O149</f>
        <v>25</v>
      </c>
    </row>
    <row r="150" spans="1:16" x14ac:dyDescent="0.2">
      <c r="A150" s="29">
        <v>9639</v>
      </c>
      <c r="B150" s="21" t="s">
        <v>1275</v>
      </c>
      <c r="C150" s="21" t="s">
        <v>308</v>
      </c>
      <c r="D150" s="22" t="s">
        <v>11</v>
      </c>
      <c r="E150" s="22" t="s">
        <v>77</v>
      </c>
      <c r="F150" s="21" t="s">
        <v>81</v>
      </c>
      <c r="G150" s="25"/>
      <c r="H150" s="25"/>
      <c r="I150" s="25"/>
      <c r="J150" s="25"/>
      <c r="K150" s="30">
        <v>99</v>
      </c>
      <c r="L150" s="30">
        <f>IF(K150&gt;93.999999,1,IF(K150&gt;87.999999,0.75, IF(K150&gt;79.999999,0.5,0.25) ))</f>
        <v>1</v>
      </c>
      <c r="M150" s="34">
        <f>IF(G150&gt;0,60,100)</f>
        <v>100</v>
      </c>
      <c r="N150" s="29">
        <f>H150+I150+J150+L150</f>
        <v>1</v>
      </c>
      <c r="O150" s="30">
        <f>N150/4*M150</f>
        <v>25</v>
      </c>
      <c r="P150" s="31">
        <f>G150+O150</f>
        <v>25</v>
      </c>
    </row>
    <row r="151" spans="1:16" x14ac:dyDescent="0.2">
      <c r="A151" s="29">
        <v>13629</v>
      </c>
      <c r="B151" s="21" t="s">
        <v>1349</v>
      </c>
      <c r="C151" s="21" t="s">
        <v>405</v>
      </c>
      <c r="D151" s="22" t="s">
        <v>24</v>
      </c>
      <c r="E151" s="22" t="s">
        <v>77</v>
      </c>
      <c r="F151" s="21" t="s">
        <v>77</v>
      </c>
      <c r="G151" s="25"/>
      <c r="H151" s="25"/>
      <c r="I151" s="25"/>
      <c r="J151" s="25"/>
      <c r="K151" s="30">
        <v>100</v>
      </c>
      <c r="L151" s="30">
        <f>IF(K151&gt;93.999999,1,IF(K151&gt;87.999999,0.75, IF(K151&gt;79.999999,0.5,0.25) ))</f>
        <v>1</v>
      </c>
      <c r="M151" s="34">
        <f>IF(G151&gt;0,60,100)</f>
        <v>100</v>
      </c>
      <c r="N151" s="29">
        <f>H151+I151+J151+L151</f>
        <v>1</v>
      </c>
      <c r="O151" s="30">
        <f>N151/4*M151</f>
        <v>25</v>
      </c>
      <c r="P151" s="31">
        <f>G151+O151</f>
        <v>25</v>
      </c>
    </row>
    <row r="152" spans="1:16" x14ac:dyDescent="0.2">
      <c r="A152" s="29">
        <v>11626</v>
      </c>
      <c r="B152" s="21" t="s">
        <v>1406</v>
      </c>
      <c r="C152" s="21" t="s">
        <v>292</v>
      </c>
      <c r="D152" s="22" t="s">
        <v>68</v>
      </c>
      <c r="E152" s="22" t="s">
        <v>77</v>
      </c>
      <c r="F152" s="21" t="s">
        <v>77</v>
      </c>
      <c r="G152" s="25"/>
      <c r="H152" s="25"/>
      <c r="I152" s="25"/>
      <c r="J152" s="25"/>
      <c r="K152" s="30">
        <v>100</v>
      </c>
      <c r="L152" s="30">
        <f>IF(K152&gt;93.999999,1,IF(K152&gt;87.999999,0.75, IF(K152&gt;79.999999,0.5,0.25) ))</f>
        <v>1</v>
      </c>
      <c r="M152" s="34">
        <f>IF(G152&gt;0,60,100)</f>
        <v>100</v>
      </c>
      <c r="N152" s="29">
        <f>H152+I152+J152+L152</f>
        <v>1</v>
      </c>
      <c r="O152" s="30">
        <f>N152/4*M152</f>
        <v>25</v>
      </c>
      <c r="P152" s="31">
        <f>G152+O152</f>
        <v>25</v>
      </c>
    </row>
    <row r="153" spans="1:16" x14ac:dyDescent="0.2">
      <c r="A153" s="29">
        <v>8785</v>
      </c>
      <c r="B153" s="21" t="s">
        <v>1444</v>
      </c>
      <c r="C153" s="21" t="s">
        <v>410</v>
      </c>
      <c r="D153" s="22" t="s">
        <v>24</v>
      </c>
      <c r="E153" s="22" t="s">
        <v>77</v>
      </c>
      <c r="F153" s="21" t="s">
        <v>77</v>
      </c>
      <c r="G153" s="25"/>
      <c r="H153" s="25"/>
      <c r="I153" s="25"/>
      <c r="J153" s="25"/>
      <c r="K153" s="30">
        <v>98</v>
      </c>
      <c r="L153" s="30">
        <f>IF(K153&gt;93.999999,1,IF(K153&gt;87.999999,0.75, IF(K153&gt;79.999999,0.5,0.25) ))</f>
        <v>1</v>
      </c>
      <c r="M153" s="34">
        <f>IF(G153&gt;0,60,100)</f>
        <v>100</v>
      </c>
      <c r="N153" s="29">
        <f>H153+I153+J153+L153</f>
        <v>1</v>
      </c>
      <c r="O153" s="30">
        <f>N153/4*M153</f>
        <v>25</v>
      </c>
      <c r="P153" s="31">
        <f>G153+O153</f>
        <v>25</v>
      </c>
    </row>
    <row r="154" spans="1:16" x14ac:dyDescent="0.2">
      <c r="A154" s="29">
        <v>7839</v>
      </c>
      <c r="B154" s="21" t="s">
        <v>230</v>
      </c>
      <c r="C154" s="21" t="s">
        <v>232</v>
      </c>
      <c r="D154" s="22" t="s">
        <v>11</v>
      </c>
      <c r="E154" s="22" t="s">
        <v>233</v>
      </c>
      <c r="F154" s="21" t="s">
        <v>234</v>
      </c>
      <c r="G154" s="25"/>
      <c r="H154" s="25"/>
      <c r="I154" s="25"/>
      <c r="J154" s="25"/>
      <c r="K154" s="30">
        <v>96</v>
      </c>
      <c r="L154" s="30">
        <f>IF(K154&gt;93.999999,1,IF(K154&gt;87.999999,0.75, IF(K154&gt;79.999999,0.5,0.25) ))</f>
        <v>1</v>
      </c>
      <c r="M154" s="34">
        <f>IF(G154&gt;0,60,100)</f>
        <v>100</v>
      </c>
      <c r="N154" s="29">
        <f>H154+I154+J154+L154</f>
        <v>1</v>
      </c>
      <c r="O154" s="30">
        <f>N154/4*M154</f>
        <v>25</v>
      </c>
      <c r="P154" s="31">
        <f>G154+O154</f>
        <v>25</v>
      </c>
    </row>
    <row r="155" spans="1:16" x14ac:dyDescent="0.2">
      <c r="A155" s="29">
        <v>6661</v>
      </c>
      <c r="B155" s="21" t="s">
        <v>325</v>
      </c>
      <c r="C155" s="21" t="s">
        <v>79</v>
      </c>
      <c r="D155" s="22" t="s">
        <v>11</v>
      </c>
      <c r="E155" s="22" t="s">
        <v>233</v>
      </c>
      <c r="F155" s="21" t="s">
        <v>327</v>
      </c>
      <c r="G155" s="25"/>
      <c r="H155" s="25"/>
      <c r="I155" s="25"/>
      <c r="J155" s="25"/>
      <c r="K155" s="30">
        <v>98</v>
      </c>
      <c r="L155" s="30">
        <f>IF(K155&gt;93.999999,1,IF(K155&gt;87.999999,0.75, IF(K155&gt;79.999999,0.5,0.25) ))</f>
        <v>1</v>
      </c>
      <c r="M155" s="34">
        <f>IF(G155&gt;0,60,100)</f>
        <v>100</v>
      </c>
      <c r="N155" s="29">
        <f>H155+I155+J155+L155</f>
        <v>1</v>
      </c>
      <c r="O155" s="30">
        <f>N155/4*M155</f>
        <v>25</v>
      </c>
      <c r="P155" s="31">
        <f>G155+O155</f>
        <v>25</v>
      </c>
    </row>
    <row r="156" spans="1:16" x14ac:dyDescent="0.2">
      <c r="A156" s="29">
        <v>8225</v>
      </c>
      <c r="B156" s="21" t="s">
        <v>334</v>
      </c>
      <c r="C156" s="21" t="s">
        <v>337</v>
      </c>
      <c r="D156" s="22" t="s">
        <v>11</v>
      </c>
      <c r="E156" s="22" t="s">
        <v>233</v>
      </c>
      <c r="F156" s="21" t="s">
        <v>327</v>
      </c>
      <c r="G156" s="25"/>
      <c r="H156" s="25"/>
      <c r="I156" s="25"/>
      <c r="J156" s="25"/>
      <c r="K156" s="30">
        <v>98</v>
      </c>
      <c r="L156" s="30">
        <f>IF(K156&gt;93.999999,1,IF(K156&gt;87.999999,0.75, IF(K156&gt;79.999999,0.5,0.25) ))</f>
        <v>1</v>
      </c>
      <c r="M156" s="34">
        <f>IF(G156&gt;0,60,100)</f>
        <v>100</v>
      </c>
      <c r="N156" s="29">
        <f>H156+I156+J156+L156</f>
        <v>1</v>
      </c>
      <c r="O156" s="30">
        <f>N156/4*M156</f>
        <v>25</v>
      </c>
      <c r="P156" s="31">
        <f>G156+O156</f>
        <v>25</v>
      </c>
    </row>
    <row r="157" spans="1:16" x14ac:dyDescent="0.2">
      <c r="A157" s="29">
        <v>10787</v>
      </c>
      <c r="B157" s="21" t="s">
        <v>647</v>
      </c>
      <c r="C157" s="21" t="s">
        <v>648</v>
      </c>
      <c r="D157" s="22" t="s">
        <v>17</v>
      </c>
      <c r="E157" s="22" t="s">
        <v>233</v>
      </c>
      <c r="F157" s="21" t="s">
        <v>233</v>
      </c>
      <c r="G157" s="25"/>
      <c r="H157" s="25"/>
      <c r="I157" s="25"/>
      <c r="J157" s="25"/>
      <c r="K157" s="30">
        <v>94</v>
      </c>
      <c r="L157" s="30">
        <f>IF(K157&gt;93.999999,1,IF(K157&gt;87.999999,0.75, IF(K157&gt;79.999999,0.5,0.25) ))</f>
        <v>1</v>
      </c>
      <c r="M157" s="34">
        <f>IF(G157&gt;0,60,100)</f>
        <v>100</v>
      </c>
      <c r="N157" s="29">
        <f>H157+I157+J157+L157</f>
        <v>1</v>
      </c>
      <c r="O157" s="30">
        <f>N157/4*M157</f>
        <v>25</v>
      </c>
      <c r="P157" s="31">
        <f>G157+O157</f>
        <v>25</v>
      </c>
    </row>
    <row r="158" spans="1:16" x14ac:dyDescent="0.2">
      <c r="A158" s="29">
        <v>6695</v>
      </c>
      <c r="B158" s="21" t="s">
        <v>667</v>
      </c>
      <c r="C158" s="21" t="s">
        <v>94</v>
      </c>
      <c r="D158" s="22" t="s">
        <v>11</v>
      </c>
      <c r="E158" s="22" t="s">
        <v>233</v>
      </c>
      <c r="F158" s="21" t="s">
        <v>327</v>
      </c>
      <c r="G158" s="25"/>
      <c r="H158" s="25"/>
      <c r="I158" s="25"/>
      <c r="J158" s="25"/>
      <c r="K158" s="30">
        <v>97</v>
      </c>
      <c r="L158" s="30">
        <f>IF(K158&gt;93.999999,1,IF(K158&gt;87.999999,0.75, IF(K158&gt;79.999999,0.5,0.25) ))</f>
        <v>1</v>
      </c>
      <c r="M158" s="34">
        <f>IF(G158&gt;0,60,100)</f>
        <v>100</v>
      </c>
      <c r="N158" s="29">
        <f>H158+I158+J158+L158</f>
        <v>1</v>
      </c>
      <c r="O158" s="30">
        <f>N158/4*M158</f>
        <v>25</v>
      </c>
      <c r="P158" s="31">
        <f>G158+O158</f>
        <v>25</v>
      </c>
    </row>
    <row r="159" spans="1:16" x14ac:dyDescent="0.2">
      <c r="A159" s="29">
        <v>8621</v>
      </c>
      <c r="B159" s="21" t="s">
        <v>773</v>
      </c>
      <c r="C159" s="21" t="s">
        <v>317</v>
      </c>
      <c r="D159" s="22" t="s">
        <v>17</v>
      </c>
      <c r="E159" s="22" t="s">
        <v>233</v>
      </c>
      <c r="F159" s="21" t="s">
        <v>233</v>
      </c>
      <c r="G159" s="25"/>
      <c r="H159" s="25"/>
      <c r="I159" s="25"/>
      <c r="J159" s="25"/>
      <c r="K159" s="30">
        <v>99</v>
      </c>
      <c r="L159" s="30">
        <f>IF(K159&gt;93.999999,1,IF(K159&gt;87.999999,0.75, IF(K159&gt;79.999999,0.5,0.25) ))</f>
        <v>1</v>
      </c>
      <c r="M159" s="34">
        <f>IF(G159&gt;0,60,100)</f>
        <v>100</v>
      </c>
      <c r="N159" s="29">
        <f>H159+I159+J159+L159</f>
        <v>1</v>
      </c>
      <c r="O159" s="30">
        <f>N159/4*M159</f>
        <v>25</v>
      </c>
      <c r="P159" s="31">
        <f>G159+O159</f>
        <v>25</v>
      </c>
    </row>
    <row r="160" spans="1:16" x14ac:dyDescent="0.2">
      <c r="A160" s="29">
        <v>8213</v>
      </c>
      <c r="B160" s="21" t="s">
        <v>781</v>
      </c>
      <c r="C160" s="21" t="s">
        <v>326</v>
      </c>
      <c r="D160" s="22" t="s">
        <v>11</v>
      </c>
      <c r="E160" s="22" t="s">
        <v>233</v>
      </c>
      <c r="F160" s="21" t="s">
        <v>233</v>
      </c>
      <c r="G160" s="25"/>
      <c r="H160" s="25"/>
      <c r="I160" s="25"/>
      <c r="J160" s="25"/>
      <c r="K160" s="30">
        <v>100</v>
      </c>
      <c r="L160" s="30">
        <f>IF(K160&gt;93.999999,1,IF(K160&gt;87.999999,0.75, IF(K160&gt;79.999999,0.5,0.25) ))</f>
        <v>1</v>
      </c>
      <c r="M160" s="34">
        <f>IF(G160&gt;0,60,100)</f>
        <v>100</v>
      </c>
      <c r="N160" s="29">
        <f>H160+I160+J160+L160</f>
        <v>1</v>
      </c>
      <c r="O160" s="30">
        <f>N160/4*M160</f>
        <v>25</v>
      </c>
      <c r="P160" s="31">
        <f>G160+O160</f>
        <v>25</v>
      </c>
    </row>
    <row r="161" spans="1:16" x14ac:dyDescent="0.2">
      <c r="A161" s="29">
        <v>6663</v>
      </c>
      <c r="B161" s="21" t="s">
        <v>987</v>
      </c>
      <c r="C161" s="21" t="s">
        <v>988</v>
      </c>
      <c r="D161" s="22" t="s">
        <v>11</v>
      </c>
      <c r="E161" s="22" t="s">
        <v>233</v>
      </c>
      <c r="F161" s="21" t="s">
        <v>989</v>
      </c>
      <c r="G161" s="25"/>
      <c r="H161" s="25"/>
      <c r="I161" s="25"/>
      <c r="J161" s="25"/>
      <c r="K161" s="30">
        <v>98</v>
      </c>
      <c r="L161" s="30">
        <f>IF(K161&gt;93.999999,1,IF(K161&gt;87.999999,0.75, IF(K161&gt;79.999999,0.5,0.25) ))</f>
        <v>1</v>
      </c>
      <c r="M161" s="34">
        <f>IF(G161&gt;0,60,100)</f>
        <v>100</v>
      </c>
      <c r="N161" s="29">
        <f>H161+I161+J161+L161</f>
        <v>1</v>
      </c>
      <c r="O161" s="30">
        <f>N161/4*M161</f>
        <v>25</v>
      </c>
      <c r="P161" s="31">
        <f>G161+O161</f>
        <v>25</v>
      </c>
    </row>
    <row r="162" spans="1:16" x14ac:dyDescent="0.2">
      <c r="A162" s="29">
        <v>12438</v>
      </c>
      <c r="B162" s="21" t="s">
        <v>1005</v>
      </c>
      <c r="C162" s="21" t="s">
        <v>430</v>
      </c>
      <c r="D162" s="22" t="s">
        <v>17</v>
      </c>
      <c r="E162" s="22" t="s">
        <v>233</v>
      </c>
      <c r="F162" s="21" t="s">
        <v>327</v>
      </c>
      <c r="G162" s="25"/>
      <c r="H162" s="25"/>
      <c r="I162" s="25"/>
      <c r="J162" s="25"/>
      <c r="K162" s="30">
        <v>88</v>
      </c>
      <c r="L162" s="30">
        <f>IF(K162&gt;93.999999,1,IF(K162&gt;87.999999,0.75, IF(K162&gt;79.999999,0.5,0.25) ))</f>
        <v>0.75</v>
      </c>
      <c r="M162" s="34">
        <f>IF(G162&gt;0,60,100)</f>
        <v>100</v>
      </c>
      <c r="N162" s="29">
        <f>H162+I162+J162+L162</f>
        <v>0.75</v>
      </c>
      <c r="O162" s="30">
        <f>N162/4*M162</f>
        <v>18.75</v>
      </c>
      <c r="P162" s="31">
        <f>G162+O162</f>
        <v>18.75</v>
      </c>
    </row>
    <row r="163" spans="1:16" x14ac:dyDescent="0.2">
      <c r="A163" s="29">
        <v>10894</v>
      </c>
      <c r="B163" s="21" t="s">
        <v>1006</v>
      </c>
      <c r="C163" s="21" t="s">
        <v>1007</v>
      </c>
      <c r="D163" s="22" t="s">
        <v>11</v>
      </c>
      <c r="E163" s="22" t="s">
        <v>233</v>
      </c>
      <c r="F163" s="21" t="s">
        <v>989</v>
      </c>
      <c r="G163" s="25"/>
      <c r="H163" s="25"/>
      <c r="I163" s="25"/>
      <c r="J163" s="25"/>
      <c r="K163" s="30">
        <v>93</v>
      </c>
      <c r="L163" s="30">
        <f>IF(K163&gt;93.999999,1,IF(K163&gt;87.999999,0.75, IF(K163&gt;79.999999,0.5,0.25) ))</f>
        <v>0.75</v>
      </c>
      <c r="M163" s="34">
        <f>IF(G163&gt;0,60,100)</f>
        <v>100</v>
      </c>
      <c r="N163" s="29">
        <f>H163+I163+J163+L163</f>
        <v>0.75</v>
      </c>
      <c r="O163" s="30">
        <f>N163/4*M163</f>
        <v>18.75</v>
      </c>
      <c r="P163" s="31">
        <f>G163+O163</f>
        <v>18.75</v>
      </c>
    </row>
    <row r="164" spans="1:16" x14ac:dyDescent="0.2">
      <c r="A164" s="29">
        <v>8818</v>
      </c>
      <c r="B164" s="21" t="s">
        <v>1179</v>
      </c>
      <c r="C164" s="21" t="s">
        <v>336</v>
      </c>
      <c r="D164" s="22" t="s">
        <v>80</v>
      </c>
      <c r="E164" s="22" t="s">
        <v>233</v>
      </c>
      <c r="F164" s="21" t="s">
        <v>234</v>
      </c>
      <c r="G164" s="25"/>
      <c r="H164" s="25"/>
      <c r="I164" s="25"/>
      <c r="J164" s="25"/>
      <c r="K164" s="30">
        <v>100</v>
      </c>
      <c r="L164" s="30">
        <f>IF(K164&gt;93.999999,1,IF(K164&gt;87.999999,0.75, IF(K164&gt;79.999999,0.5,0.25) ))</f>
        <v>1</v>
      </c>
      <c r="M164" s="34">
        <f>IF(G164&gt;0,60,100)</f>
        <v>100</v>
      </c>
      <c r="N164" s="29">
        <f>H164+I164+J164+L164</f>
        <v>1</v>
      </c>
      <c r="O164" s="30">
        <f>N164/4*M164</f>
        <v>25</v>
      </c>
      <c r="P164" s="31">
        <f>G164+O164</f>
        <v>25</v>
      </c>
    </row>
    <row r="165" spans="1:16" x14ac:dyDescent="0.2">
      <c r="A165" s="29">
        <v>9451</v>
      </c>
      <c r="B165" s="21" t="s">
        <v>1206</v>
      </c>
      <c r="C165" s="21" t="s">
        <v>267</v>
      </c>
      <c r="D165" s="22" t="s">
        <v>11</v>
      </c>
      <c r="E165" s="22" t="s">
        <v>233</v>
      </c>
      <c r="F165" s="21" t="s">
        <v>989</v>
      </c>
      <c r="G165" s="25"/>
      <c r="H165" s="25"/>
      <c r="I165" s="25"/>
      <c r="J165" s="25"/>
      <c r="K165" s="30">
        <v>93</v>
      </c>
      <c r="L165" s="30">
        <f>IF(K165&gt;93.999999,1,IF(K165&gt;87.999999,0.75, IF(K165&gt;79.999999,0.5,0.25) ))</f>
        <v>0.75</v>
      </c>
      <c r="M165" s="34">
        <f>IF(G165&gt;0,60,100)</f>
        <v>100</v>
      </c>
      <c r="N165" s="29">
        <f>H165+I165+J165+L165</f>
        <v>0.75</v>
      </c>
      <c r="O165" s="30">
        <f>N165/4*M165</f>
        <v>18.75</v>
      </c>
      <c r="P165" s="31">
        <f>G165+O165</f>
        <v>18.75</v>
      </c>
    </row>
    <row r="166" spans="1:16" x14ac:dyDescent="0.2">
      <c r="A166" s="29">
        <v>8834</v>
      </c>
      <c r="B166" s="21" t="s">
        <v>1235</v>
      </c>
      <c r="C166" s="21" t="s">
        <v>49</v>
      </c>
      <c r="D166" s="22" t="s">
        <v>80</v>
      </c>
      <c r="E166" s="22" t="s">
        <v>233</v>
      </c>
      <c r="F166" s="21" t="s">
        <v>327</v>
      </c>
      <c r="G166" s="25"/>
      <c r="H166" s="25"/>
      <c r="I166" s="25"/>
      <c r="J166" s="25"/>
      <c r="K166" s="30">
        <v>92</v>
      </c>
      <c r="L166" s="30">
        <f>IF(K166&gt;93.999999,1,IF(K166&gt;87.999999,0.75, IF(K166&gt;79.999999,0.5,0.25) ))</f>
        <v>0.75</v>
      </c>
      <c r="M166" s="34">
        <f>IF(G166&gt;0,60,100)</f>
        <v>100</v>
      </c>
      <c r="N166" s="29">
        <f>H166+I166+J166+L166</f>
        <v>0.75</v>
      </c>
      <c r="O166" s="30">
        <f>N166/4*M166</f>
        <v>18.75</v>
      </c>
      <c r="P166" s="31">
        <f>G166+O166</f>
        <v>18.75</v>
      </c>
    </row>
    <row r="167" spans="1:16" x14ac:dyDescent="0.2">
      <c r="A167" s="29">
        <v>8956</v>
      </c>
      <c r="B167" s="21" t="s">
        <v>1258</v>
      </c>
      <c r="C167" s="21" t="s">
        <v>358</v>
      </c>
      <c r="D167" s="22" t="s">
        <v>11</v>
      </c>
      <c r="E167" s="22" t="s">
        <v>233</v>
      </c>
      <c r="F167" s="21" t="s">
        <v>234</v>
      </c>
      <c r="G167" s="25"/>
      <c r="H167" s="25"/>
      <c r="I167" s="25"/>
      <c r="J167" s="25"/>
      <c r="K167" s="30">
        <v>96</v>
      </c>
      <c r="L167" s="30">
        <f>IF(K167&gt;93.999999,1,IF(K167&gt;87.999999,0.75, IF(K167&gt;79.999999,0.5,0.25) ))</f>
        <v>1</v>
      </c>
      <c r="M167" s="34">
        <f>IF(G167&gt;0,60,100)</f>
        <v>100</v>
      </c>
      <c r="N167" s="29">
        <f>H167+I167+J167+L167</f>
        <v>1</v>
      </c>
      <c r="O167" s="30">
        <f>N167/4*M167</f>
        <v>25</v>
      </c>
      <c r="P167" s="31">
        <f>G167+O167</f>
        <v>25</v>
      </c>
    </row>
    <row r="168" spans="1:16" x14ac:dyDescent="0.2">
      <c r="A168" s="29">
        <v>11896</v>
      </c>
      <c r="B168" s="21" t="s">
        <v>1287</v>
      </c>
      <c r="C168" s="21" t="s">
        <v>27</v>
      </c>
      <c r="D168" s="22" t="s">
        <v>68</v>
      </c>
      <c r="E168" s="22" t="s">
        <v>233</v>
      </c>
      <c r="F168" s="21" t="s">
        <v>233</v>
      </c>
      <c r="G168" s="25"/>
      <c r="H168" s="25"/>
      <c r="I168" s="25"/>
      <c r="J168" s="25"/>
      <c r="K168" s="30">
        <v>93</v>
      </c>
      <c r="L168" s="30">
        <f>IF(K168&gt;93.999999,1,IF(K168&gt;87.999999,0.75, IF(K168&gt;79.999999,0.5,0.25) ))</f>
        <v>0.75</v>
      </c>
      <c r="M168" s="34">
        <f>IF(G168&gt;0,60,100)</f>
        <v>100</v>
      </c>
      <c r="N168" s="29">
        <f>H168+I168+J168+L168</f>
        <v>0.75</v>
      </c>
      <c r="O168" s="30">
        <f>N168/4*M168</f>
        <v>18.75</v>
      </c>
      <c r="P168" s="31">
        <f>G168+O168</f>
        <v>18.75</v>
      </c>
    </row>
    <row r="169" spans="1:16" x14ac:dyDescent="0.2">
      <c r="A169" s="29">
        <v>9455</v>
      </c>
      <c r="B169" s="21" t="s">
        <v>1307</v>
      </c>
      <c r="C169" s="21" t="s">
        <v>614</v>
      </c>
      <c r="D169" s="22" t="s">
        <v>17</v>
      </c>
      <c r="E169" s="22" t="s">
        <v>233</v>
      </c>
      <c r="F169" s="21" t="s">
        <v>327</v>
      </c>
      <c r="G169" s="25"/>
      <c r="H169" s="25"/>
      <c r="I169" s="25"/>
      <c r="J169" s="25"/>
      <c r="K169" s="30">
        <v>79</v>
      </c>
      <c r="L169" s="30">
        <f>IF(K169&gt;93.999999,1,IF(K169&gt;87.999999,0.75, IF(K169&gt;79.999999,0.5,0.25) ))</f>
        <v>0.25</v>
      </c>
      <c r="M169" s="34">
        <f>IF(G169&gt;0,60,100)</f>
        <v>100</v>
      </c>
      <c r="N169" s="29">
        <f>H169+I169+J169+L169</f>
        <v>0.25</v>
      </c>
      <c r="O169" s="30">
        <f>N169/4*M169</f>
        <v>6.25</v>
      </c>
      <c r="P169" s="31">
        <f>G169+O169</f>
        <v>6.25</v>
      </c>
    </row>
    <row r="170" spans="1:16" x14ac:dyDescent="0.2">
      <c r="A170" s="29">
        <v>6756</v>
      </c>
      <c r="B170" s="21" t="s">
        <v>248</v>
      </c>
      <c r="C170" s="21" t="s">
        <v>131</v>
      </c>
      <c r="D170" s="22" t="s">
        <v>17</v>
      </c>
      <c r="E170" s="22" t="s">
        <v>249</v>
      </c>
      <c r="F170" s="21" t="s">
        <v>250</v>
      </c>
      <c r="G170" s="25"/>
      <c r="H170" s="25"/>
      <c r="I170" s="25"/>
      <c r="J170" s="25"/>
      <c r="K170" s="30">
        <v>98</v>
      </c>
      <c r="L170" s="30">
        <f>IF(K170&gt;93.999999,1,IF(K170&gt;87.999999,0.75, IF(K170&gt;79.999999,0.5,0.25) ))</f>
        <v>1</v>
      </c>
      <c r="M170" s="34">
        <f>IF(G170&gt;0,60,100)</f>
        <v>100</v>
      </c>
      <c r="N170" s="29">
        <f>H170+I170+J170+L170</f>
        <v>1</v>
      </c>
      <c r="O170" s="30">
        <f>N170/4*M170</f>
        <v>25</v>
      </c>
      <c r="P170" s="31">
        <f>G170+O170</f>
        <v>25</v>
      </c>
    </row>
    <row r="171" spans="1:16" x14ac:dyDescent="0.2">
      <c r="A171" s="29">
        <v>12680</v>
      </c>
      <c r="B171" s="21" t="s">
        <v>421</v>
      </c>
      <c r="C171" s="21" t="s">
        <v>94</v>
      </c>
      <c r="D171" s="22" t="s">
        <v>11</v>
      </c>
      <c r="E171" s="22" t="s">
        <v>249</v>
      </c>
      <c r="F171" s="21" t="s">
        <v>249</v>
      </c>
      <c r="G171" s="25"/>
      <c r="H171" s="25"/>
      <c r="I171" s="25"/>
      <c r="J171" s="25"/>
      <c r="K171" s="30">
        <v>100</v>
      </c>
      <c r="L171" s="30">
        <f>IF(K171&gt;93.999999,1,IF(K171&gt;87.999999,0.75, IF(K171&gt;79.999999,0.5,0.25) ))</f>
        <v>1</v>
      </c>
      <c r="M171" s="34">
        <f>IF(G171&gt;0,60,100)</f>
        <v>100</v>
      </c>
      <c r="N171" s="29">
        <f>H171+I171+J171+L171</f>
        <v>1</v>
      </c>
      <c r="O171" s="30">
        <f>N171/4*M171</f>
        <v>25</v>
      </c>
      <c r="P171" s="31">
        <f>G171+O171</f>
        <v>25</v>
      </c>
    </row>
    <row r="172" spans="1:16" x14ac:dyDescent="0.2">
      <c r="A172" s="29">
        <v>7785</v>
      </c>
      <c r="B172" s="21" t="s">
        <v>542</v>
      </c>
      <c r="C172" s="21" t="s">
        <v>131</v>
      </c>
      <c r="D172" s="22" t="s">
        <v>11</v>
      </c>
      <c r="E172" s="22" t="s">
        <v>249</v>
      </c>
      <c r="F172" s="21" t="s">
        <v>543</v>
      </c>
      <c r="G172" s="25"/>
      <c r="H172" s="25"/>
      <c r="I172" s="25"/>
      <c r="J172" s="25"/>
      <c r="K172" s="30">
        <v>97</v>
      </c>
      <c r="L172" s="30">
        <f>IF(K172&gt;93.999999,1,IF(K172&gt;87.999999,0.75, IF(K172&gt;79.999999,0.5,0.25) ))</f>
        <v>1</v>
      </c>
      <c r="M172" s="34">
        <f>IF(G172&gt;0,60,100)</f>
        <v>100</v>
      </c>
      <c r="N172" s="29">
        <f>H172+I172+J172+L172</f>
        <v>1</v>
      </c>
      <c r="O172" s="30">
        <f>N172/4*M172</f>
        <v>25</v>
      </c>
      <c r="P172" s="31">
        <f>G172+O172</f>
        <v>25</v>
      </c>
    </row>
    <row r="173" spans="1:16" x14ac:dyDescent="0.2">
      <c r="A173" s="29">
        <v>10949</v>
      </c>
      <c r="B173" s="21" t="s">
        <v>570</v>
      </c>
      <c r="C173" s="21" t="s">
        <v>358</v>
      </c>
      <c r="D173" s="22" t="s">
        <v>17</v>
      </c>
      <c r="E173" s="22" t="s">
        <v>249</v>
      </c>
      <c r="F173" s="21" t="s">
        <v>249</v>
      </c>
      <c r="G173" s="25"/>
      <c r="H173" s="25"/>
      <c r="I173" s="25"/>
      <c r="J173" s="25"/>
      <c r="K173" s="30">
        <v>93</v>
      </c>
      <c r="L173" s="30">
        <f>IF(K173&gt;93.999999,1,IF(K173&gt;87.999999,0.75, IF(K173&gt;79.999999,0.5,0.25) ))</f>
        <v>0.75</v>
      </c>
      <c r="M173" s="34">
        <f>IF(G173&gt;0,60,100)</f>
        <v>100</v>
      </c>
      <c r="N173" s="29">
        <f>H173+I173+J173+L173</f>
        <v>0.75</v>
      </c>
      <c r="O173" s="30">
        <f>N173/4*M173</f>
        <v>18.75</v>
      </c>
      <c r="P173" s="31">
        <f>G173+O173</f>
        <v>18.75</v>
      </c>
    </row>
    <row r="174" spans="1:16" x14ac:dyDescent="0.2">
      <c r="A174" s="29">
        <v>10225</v>
      </c>
      <c r="B174" s="21" t="s">
        <v>664</v>
      </c>
      <c r="C174" s="21" t="s">
        <v>358</v>
      </c>
      <c r="D174" s="22" t="s">
        <v>11</v>
      </c>
      <c r="E174" s="22" t="s">
        <v>249</v>
      </c>
      <c r="F174" s="21" t="s">
        <v>250</v>
      </c>
      <c r="G174" s="25"/>
      <c r="H174" s="25"/>
      <c r="I174" s="25"/>
      <c r="J174" s="25"/>
      <c r="K174" s="30">
        <v>98</v>
      </c>
      <c r="L174" s="30">
        <f>IF(K174&gt;93.999999,1,IF(K174&gt;87.999999,0.75, IF(K174&gt;79.999999,0.5,0.25) ))</f>
        <v>1</v>
      </c>
      <c r="M174" s="34">
        <f>IF(G174&gt;0,60,100)</f>
        <v>100</v>
      </c>
      <c r="N174" s="29">
        <f>H174+I174+J174+L174</f>
        <v>1</v>
      </c>
      <c r="O174" s="30">
        <f>N174/4*M174</f>
        <v>25</v>
      </c>
      <c r="P174" s="31">
        <f>G174+O174</f>
        <v>25</v>
      </c>
    </row>
    <row r="175" spans="1:16" x14ac:dyDescent="0.2">
      <c r="A175" s="29">
        <v>10961</v>
      </c>
      <c r="B175" s="21" t="s">
        <v>710</v>
      </c>
      <c r="C175" s="21" t="s">
        <v>198</v>
      </c>
      <c r="D175" s="22" t="s">
        <v>68</v>
      </c>
      <c r="E175" s="22" t="s">
        <v>249</v>
      </c>
      <c r="F175" s="21" t="s">
        <v>249</v>
      </c>
      <c r="G175" s="25"/>
      <c r="H175" s="25"/>
      <c r="I175" s="25"/>
      <c r="J175" s="25"/>
      <c r="K175" s="30">
        <v>38</v>
      </c>
      <c r="L175" s="30">
        <f>IF(K175&gt;93.999999,1,IF(K175&gt;87.999999,0.75, IF(K175&gt;79.999999,0.5,0.25) ))</f>
        <v>0.25</v>
      </c>
      <c r="M175" s="34">
        <f>IF(G175&gt;0,60,100)</f>
        <v>100</v>
      </c>
      <c r="N175" s="29">
        <f>H175+I175+J175+L175</f>
        <v>0.25</v>
      </c>
      <c r="O175" s="30">
        <f>N175/4*M175</f>
        <v>6.25</v>
      </c>
      <c r="P175" s="31">
        <f>G175+O175</f>
        <v>6.25</v>
      </c>
    </row>
    <row r="176" spans="1:16" x14ac:dyDescent="0.2">
      <c r="A176" s="29">
        <v>7788</v>
      </c>
      <c r="B176" s="21" t="s">
        <v>759</v>
      </c>
      <c r="C176" s="21" t="s">
        <v>40</v>
      </c>
      <c r="D176" s="22" t="s">
        <v>24</v>
      </c>
      <c r="E176" s="22" t="s">
        <v>249</v>
      </c>
      <c r="F176" s="21" t="s">
        <v>249</v>
      </c>
      <c r="G176" s="25"/>
      <c r="H176" s="25"/>
      <c r="I176" s="25"/>
      <c r="J176" s="25"/>
      <c r="K176" s="30">
        <v>98</v>
      </c>
      <c r="L176" s="30">
        <f>IF(K176&gt;93.999999,1,IF(K176&gt;87.999999,0.75, IF(K176&gt;79.999999,0.5,0.25) ))</f>
        <v>1</v>
      </c>
      <c r="M176" s="34">
        <f>IF(G176&gt;0,60,100)</f>
        <v>100</v>
      </c>
      <c r="N176" s="29">
        <f>H176+I176+J176+L176</f>
        <v>1</v>
      </c>
      <c r="O176" s="30">
        <f>N176/4*M176</f>
        <v>25</v>
      </c>
      <c r="P176" s="31">
        <f>G176+O176</f>
        <v>25</v>
      </c>
    </row>
    <row r="177" spans="1:16" x14ac:dyDescent="0.2">
      <c r="A177" s="29">
        <v>6494</v>
      </c>
      <c r="B177" s="21" t="s">
        <v>830</v>
      </c>
      <c r="C177" s="21" t="s">
        <v>379</v>
      </c>
      <c r="D177" s="22" t="s">
        <v>17</v>
      </c>
      <c r="E177" s="22" t="s">
        <v>249</v>
      </c>
      <c r="F177" s="21" t="s">
        <v>250</v>
      </c>
      <c r="G177" s="25"/>
      <c r="H177" s="25"/>
      <c r="I177" s="25"/>
      <c r="J177" s="25"/>
      <c r="K177" s="30">
        <v>96</v>
      </c>
      <c r="L177" s="30">
        <f>IF(K177&gt;93.999999,1,IF(K177&gt;87.999999,0.75, IF(K177&gt;79.999999,0.5,0.25) ))</f>
        <v>1</v>
      </c>
      <c r="M177" s="34">
        <f>IF(G177&gt;0,60,100)</f>
        <v>100</v>
      </c>
      <c r="N177" s="29">
        <f>H177+I177+J177+L177</f>
        <v>1</v>
      </c>
      <c r="O177" s="30">
        <f>N177/4*M177</f>
        <v>25</v>
      </c>
      <c r="P177" s="31">
        <f>G177+O177</f>
        <v>25</v>
      </c>
    </row>
    <row r="178" spans="1:16" x14ac:dyDescent="0.2">
      <c r="A178" s="29">
        <v>8514</v>
      </c>
      <c r="B178" s="21" t="s">
        <v>860</v>
      </c>
      <c r="C178" s="21" t="s">
        <v>49</v>
      </c>
      <c r="D178" s="22" t="s">
        <v>68</v>
      </c>
      <c r="E178" s="22" t="s">
        <v>249</v>
      </c>
      <c r="F178" s="21" t="s">
        <v>249</v>
      </c>
      <c r="G178" s="25"/>
      <c r="H178" s="25"/>
      <c r="I178" s="25"/>
      <c r="J178" s="25"/>
      <c r="K178" s="30">
        <v>98</v>
      </c>
      <c r="L178" s="30">
        <f>IF(K178&gt;93.999999,1,IF(K178&gt;87.999999,0.75, IF(K178&gt;79.999999,0.5,0.25) ))</f>
        <v>1</v>
      </c>
      <c r="M178" s="34">
        <f>IF(G178&gt;0,60,100)</f>
        <v>100</v>
      </c>
      <c r="N178" s="29">
        <f>H178+I178+J178+L178</f>
        <v>1</v>
      </c>
      <c r="O178" s="30">
        <f>N178/4*M178</f>
        <v>25</v>
      </c>
      <c r="P178" s="31">
        <f>G178+O178</f>
        <v>25</v>
      </c>
    </row>
    <row r="179" spans="1:16" x14ac:dyDescent="0.2">
      <c r="A179" s="29">
        <v>8853</v>
      </c>
      <c r="B179" s="21" t="s">
        <v>1017</v>
      </c>
      <c r="C179" s="21" t="s">
        <v>195</v>
      </c>
      <c r="D179" s="22" t="s">
        <v>17</v>
      </c>
      <c r="E179" s="22" t="s">
        <v>249</v>
      </c>
      <c r="F179" s="21" t="s">
        <v>250</v>
      </c>
      <c r="G179" s="25"/>
      <c r="H179" s="25"/>
      <c r="I179" s="25"/>
      <c r="J179" s="25"/>
      <c r="K179" s="30">
        <v>84</v>
      </c>
      <c r="L179" s="30">
        <f>IF(K179&gt;93.999999,1,IF(K179&gt;87.999999,0.75, IF(K179&gt;79.999999,0.5,0.25) ))</f>
        <v>0.5</v>
      </c>
      <c r="M179" s="34">
        <f>IF(G179&gt;0,60,100)</f>
        <v>100</v>
      </c>
      <c r="N179" s="29">
        <f>H179+I179+J179+L179</f>
        <v>0.5</v>
      </c>
      <c r="O179" s="30">
        <f>N179/4*M179</f>
        <v>12.5</v>
      </c>
      <c r="P179" s="31">
        <f>G179+O179</f>
        <v>12.5</v>
      </c>
    </row>
    <row r="180" spans="1:16" x14ac:dyDescent="0.2">
      <c r="A180" s="29">
        <v>8255</v>
      </c>
      <c r="B180" s="21" t="s">
        <v>1039</v>
      </c>
      <c r="C180" s="21" t="s">
        <v>455</v>
      </c>
      <c r="D180" s="22" t="s">
        <v>11</v>
      </c>
      <c r="E180" s="22" t="s">
        <v>249</v>
      </c>
      <c r="F180" s="21" t="s">
        <v>1040</v>
      </c>
      <c r="G180" s="25"/>
      <c r="H180" s="25"/>
      <c r="I180" s="25"/>
      <c r="J180" s="25"/>
      <c r="K180" s="30">
        <v>81</v>
      </c>
      <c r="L180" s="30">
        <f>IF(K180&gt;93.999999,1,IF(K180&gt;87.999999,0.75, IF(K180&gt;79.999999,0.5,0.25) ))</f>
        <v>0.5</v>
      </c>
      <c r="M180" s="34">
        <f>IF(G180&gt;0,60,100)</f>
        <v>100</v>
      </c>
      <c r="N180" s="29">
        <f>H180+I180+J180+L180</f>
        <v>0.5</v>
      </c>
      <c r="O180" s="30">
        <f>N180/4*M180</f>
        <v>12.5</v>
      </c>
      <c r="P180" s="31">
        <f>G180+O180</f>
        <v>12.5</v>
      </c>
    </row>
    <row r="181" spans="1:16" x14ac:dyDescent="0.2">
      <c r="A181" s="29">
        <v>7501</v>
      </c>
      <c r="B181" s="21" t="s">
        <v>1069</v>
      </c>
      <c r="C181" s="21" t="s">
        <v>335</v>
      </c>
      <c r="D181" s="22" t="s">
        <v>24</v>
      </c>
      <c r="E181" s="22" t="s">
        <v>249</v>
      </c>
      <c r="F181" s="21" t="s">
        <v>249</v>
      </c>
      <c r="G181" s="25"/>
      <c r="H181" s="25"/>
      <c r="I181" s="25"/>
      <c r="J181" s="25"/>
      <c r="K181" s="30">
        <v>97</v>
      </c>
      <c r="L181" s="30">
        <f>IF(K181&gt;93.999999,1,IF(K181&gt;87.999999,0.75, IF(K181&gt;79.999999,0.5,0.25) ))</f>
        <v>1</v>
      </c>
      <c r="M181" s="34">
        <f>IF(G181&gt;0,60,100)</f>
        <v>100</v>
      </c>
      <c r="N181" s="29">
        <f>H181+I181+J181+L181</f>
        <v>1</v>
      </c>
      <c r="O181" s="30">
        <f>N181/4*M181</f>
        <v>25</v>
      </c>
      <c r="P181" s="31">
        <f>G181+O181</f>
        <v>25</v>
      </c>
    </row>
    <row r="182" spans="1:16" x14ac:dyDescent="0.2">
      <c r="A182" s="29">
        <v>6739</v>
      </c>
      <c r="B182" s="21" t="s">
        <v>1089</v>
      </c>
      <c r="C182" s="21" t="s">
        <v>956</v>
      </c>
      <c r="D182" s="22" t="s">
        <v>11</v>
      </c>
      <c r="E182" s="22" t="s">
        <v>249</v>
      </c>
      <c r="F182" s="21" t="s">
        <v>250</v>
      </c>
      <c r="G182" s="25"/>
      <c r="H182" s="25"/>
      <c r="I182" s="25"/>
      <c r="J182" s="25"/>
      <c r="K182" s="30">
        <v>95</v>
      </c>
      <c r="L182" s="30">
        <f>IF(K182&gt;93.999999,1,IF(K182&gt;87.999999,0.75, IF(K182&gt;79.999999,0.5,0.25) ))</f>
        <v>1</v>
      </c>
      <c r="M182" s="34">
        <f>IF(G182&gt;0,60,100)</f>
        <v>100</v>
      </c>
      <c r="N182" s="29">
        <f>H182+I182+J182+L182</f>
        <v>1</v>
      </c>
      <c r="O182" s="30">
        <f>N182/4*M182</f>
        <v>25</v>
      </c>
      <c r="P182" s="31">
        <f>G182+O182</f>
        <v>25</v>
      </c>
    </row>
    <row r="183" spans="1:16" x14ac:dyDescent="0.2">
      <c r="A183" s="29">
        <v>7606</v>
      </c>
      <c r="B183" s="21" t="s">
        <v>1160</v>
      </c>
      <c r="C183" s="21" t="s">
        <v>1162</v>
      </c>
      <c r="D183" s="22" t="s">
        <v>68</v>
      </c>
      <c r="E183" s="22" t="s">
        <v>249</v>
      </c>
      <c r="F183" s="21" t="s">
        <v>249</v>
      </c>
      <c r="G183" s="25"/>
      <c r="H183" s="25"/>
      <c r="I183" s="25"/>
      <c r="J183" s="25"/>
      <c r="K183" s="30">
        <v>98</v>
      </c>
      <c r="L183" s="30">
        <f>IF(K183&gt;93.999999,1,IF(K183&gt;87.999999,0.75, IF(K183&gt;79.999999,0.5,0.25) ))</f>
        <v>1</v>
      </c>
      <c r="M183" s="34">
        <f>IF(G183&gt;0,60,100)</f>
        <v>100</v>
      </c>
      <c r="N183" s="29">
        <f>H183+I183+J183+L183</f>
        <v>1</v>
      </c>
      <c r="O183" s="30">
        <f>N183/4*M183</f>
        <v>25</v>
      </c>
      <c r="P183" s="31">
        <f>G183+O183</f>
        <v>25</v>
      </c>
    </row>
    <row r="184" spans="1:16" x14ac:dyDescent="0.2">
      <c r="A184" s="29">
        <v>80294</v>
      </c>
      <c r="B184" s="21" t="s">
        <v>1167</v>
      </c>
      <c r="C184" s="21" t="s">
        <v>1168</v>
      </c>
      <c r="D184" s="22" t="s">
        <v>68</v>
      </c>
      <c r="E184" s="22" t="s">
        <v>249</v>
      </c>
      <c r="F184" s="21" t="s">
        <v>249</v>
      </c>
      <c r="G184" s="25"/>
      <c r="H184" s="25"/>
      <c r="I184" s="25"/>
      <c r="J184" s="25"/>
      <c r="K184" s="30">
        <v>92</v>
      </c>
      <c r="L184" s="30">
        <f>IF(K184&gt;93.999999,1,IF(K184&gt;87.999999,0.75, IF(K184&gt;79.999999,0.5,0.25) ))</f>
        <v>0.75</v>
      </c>
      <c r="M184" s="34">
        <f>IF(G184&gt;0,60,100)</f>
        <v>100</v>
      </c>
      <c r="N184" s="29">
        <f>H184+I184+J184+L184</f>
        <v>0.75</v>
      </c>
      <c r="O184" s="30">
        <f>N184/4*M184</f>
        <v>18.75</v>
      </c>
      <c r="P184" s="31">
        <f>G184+O184</f>
        <v>18.75</v>
      </c>
    </row>
    <row r="185" spans="1:16" x14ac:dyDescent="0.2">
      <c r="A185" s="29">
        <v>9528</v>
      </c>
      <c r="B185" s="21" t="s">
        <v>1195</v>
      </c>
      <c r="C185" s="21" t="s">
        <v>313</v>
      </c>
      <c r="D185" s="22" t="s">
        <v>11</v>
      </c>
      <c r="E185" s="22" t="s">
        <v>249</v>
      </c>
      <c r="F185" s="21" t="s">
        <v>250</v>
      </c>
      <c r="G185" s="25"/>
      <c r="H185" s="25"/>
      <c r="I185" s="25"/>
      <c r="J185" s="25"/>
      <c r="K185" s="30">
        <v>99</v>
      </c>
      <c r="L185" s="30">
        <f>IF(K185&gt;93.999999,1,IF(K185&gt;87.999999,0.75, IF(K185&gt;79.999999,0.5,0.25) ))</f>
        <v>1</v>
      </c>
      <c r="M185" s="34">
        <f>IF(G185&gt;0,60,100)</f>
        <v>100</v>
      </c>
      <c r="N185" s="29">
        <f>H185+I185+J185+L185</f>
        <v>1</v>
      </c>
      <c r="O185" s="30">
        <f>N185/4*M185</f>
        <v>25</v>
      </c>
      <c r="P185" s="31">
        <f>G185+O185</f>
        <v>25</v>
      </c>
    </row>
    <row r="186" spans="1:16" x14ac:dyDescent="0.2">
      <c r="A186" s="29">
        <v>7940</v>
      </c>
      <c r="B186" s="21" t="s">
        <v>1252</v>
      </c>
      <c r="C186" s="21" t="s">
        <v>318</v>
      </c>
      <c r="D186" s="22" t="s">
        <v>24</v>
      </c>
      <c r="E186" s="22" t="s">
        <v>249</v>
      </c>
      <c r="F186" s="21" t="s">
        <v>249</v>
      </c>
      <c r="G186" s="25"/>
      <c r="H186" s="25"/>
      <c r="I186" s="25"/>
      <c r="J186" s="25"/>
      <c r="K186" s="30">
        <v>98</v>
      </c>
      <c r="L186" s="30">
        <f>IF(K186&gt;93.999999,1,IF(K186&gt;87.999999,0.75, IF(K186&gt;79.999999,0.5,0.25) ))</f>
        <v>1</v>
      </c>
      <c r="M186" s="34">
        <f>IF(G186&gt;0,60,100)</f>
        <v>100</v>
      </c>
      <c r="N186" s="29">
        <f>H186+I186+J186+L186</f>
        <v>1</v>
      </c>
      <c r="O186" s="30">
        <f>N186/4*M186</f>
        <v>25</v>
      </c>
      <c r="P186" s="31">
        <f>G186+O186</f>
        <v>25</v>
      </c>
    </row>
    <row r="187" spans="1:16" x14ac:dyDescent="0.2">
      <c r="A187" s="29">
        <v>11471</v>
      </c>
      <c r="B187" s="21" t="s">
        <v>1264</v>
      </c>
      <c r="C187" s="21" t="s">
        <v>1106</v>
      </c>
      <c r="D187" s="22" t="s">
        <v>68</v>
      </c>
      <c r="E187" s="22" t="s">
        <v>249</v>
      </c>
      <c r="F187" s="21" t="s">
        <v>249</v>
      </c>
      <c r="G187" s="25"/>
      <c r="H187" s="25"/>
      <c r="I187" s="25"/>
      <c r="J187" s="25"/>
      <c r="K187" s="30">
        <v>100</v>
      </c>
      <c r="L187" s="30">
        <f>IF(K187&gt;93.999999,1,IF(K187&gt;87.999999,0.75, IF(K187&gt;79.999999,0.5,0.25) ))</f>
        <v>1</v>
      </c>
      <c r="M187" s="34">
        <f>IF(G187&gt;0,60,100)</f>
        <v>100</v>
      </c>
      <c r="N187" s="29">
        <f>H187+I187+J187+L187</f>
        <v>1</v>
      </c>
      <c r="O187" s="30">
        <f>N187/4*M187</f>
        <v>25</v>
      </c>
      <c r="P187" s="31">
        <f>G187+O187</f>
        <v>25</v>
      </c>
    </row>
    <row r="188" spans="1:16" x14ac:dyDescent="0.2">
      <c r="A188" s="29">
        <v>8839</v>
      </c>
      <c r="B188" s="21" t="s">
        <v>1276</v>
      </c>
      <c r="C188" s="21" t="s">
        <v>1277</v>
      </c>
      <c r="D188" s="22" t="s">
        <v>24</v>
      </c>
      <c r="E188" s="22" t="s">
        <v>249</v>
      </c>
      <c r="F188" s="21" t="s">
        <v>249</v>
      </c>
      <c r="G188" s="25"/>
      <c r="H188" s="25"/>
      <c r="I188" s="25"/>
      <c r="J188" s="25"/>
      <c r="K188" s="30">
        <v>78</v>
      </c>
      <c r="L188" s="30">
        <f>IF(K188&gt;93.999999,1,IF(K188&gt;87.999999,0.75, IF(K188&gt;79.999999,0.5,0.25) ))</f>
        <v>0.25</v>
      </c>
      <c r="M188" s="34">
        <f>IF(G188&gt;0,60,100)</f>
        <v>100</v>
      </c>
      <c r="N188" s="29">
        <f>H188+I188+J188+L188</f>
        <v>0.25</v>
      </c>
      <c r="O188" s="30">
        <f>N188/4*M188</f>
        <v>6.25</v>
      </c>
      <c r="P188" s="31">
        <f>G188+O188</f>
        <v>6.25</v>
      </c>
    </row>
    <row r="189" spans="1:16" x14ac:dyDescent="0.2">
      <c r="A189" s="29">
        <v>5447</v>
      </c>
      <c r="B189" s="21" t="s">
        <v>1321</v>
      </c>
      <c r="C189" s="21" t="s">
        <v>246</v>
      </c>
      <c r="D189" s="22" t="s">
        <v>24</v>
      </c>
      <c r="E189" s="22" t="s">
        <v>249</v>
      </c>
      <c r="F189" s="21" t="s">
        <v>249</v>
      </c>
      <c r="G189" s="25"/>
      <c r="H189" s="25"/>
      <c r="I189" s="25"/>
      <c r="J189" s="25"/>
      <c r="K189" s="30">
        <v>94</v>
      </c>
      <c r="L189" s="30">
        <f>IF(K189&gt;93.999999,1,IF(K189&gt;87.999999,0.75, IF(K189&gt;79.999999,0.5,0.25) ))</f>
        <v>1</v>
      </c>
      <c r="M189" s="34">
        <f>IF(G189&gt;0,60,100)</f>
        <v>100</v>
      </c>
      <c r="N189" s="29">
        <f>H189+I189+J189+L189</f>
        <v>1</v>
      </c>
      <c r="O189" s="30">
        <f>N189/4*M189</f>
        <v>25</v>
      </c>
      <c r="P189" s="31">
        <f>G189+O189</f>
        <v>25</v>
      </c>
    </row>
    <row r="190" spans="1:16" x14ac:dyDescent="0.2">
      <c r="A190" s="29">
        <v>7598</v>
      </c>
      <c r="B190" s="21" t="s">
        <v>1389</v>
      </c>
      <c r="C190" s="21" t="s">
        <v>246</v>
      </c>
      <c r="D190" s="22" t="s">
        <v>24</v>
      </c>
      <c r="E190" s="22" t="s">
        <v>249</v>
      </c>
      <c r="F190" s="21" t="s">
        <v>249</v>
      </c>
      <c r="G190" s="25"/>
      <c r="H190" s="25"/>
      <c r="I190" s="25"/>
      <c r="J190" s="25"/>
      <c r="K190" s="30">
        <v>100</v>
      </c>
      <c r="L190" s="30">
        <f>IF(K190&gt;93.999999,1,IF(K190&gt;87.999999,0.75, IF(K190&gt;79.999999,0.5,0.25) ))</f>
        <v>1</v>
      </c>
      <c r="M190" s="34">
        <f>IF(G190&gt;0,60,100)</f>
        <v>100</v>
      </c>
      <c r="N190" s="29">
        <f>H190+I190+J190+L190</f>
        <v>1</v>
      </c>
      <c r="O190" s="30">
        <f>N190/4*M190</f>
        <v>25</v>
      </c>
      <c r="P190" s="31">
        <f>G190+O190</f>
        <v>25</v>
      </c>
    </row>
    <row r="191" spans="1:16" x14ac:dyDescent="0.2">
      <c r="A191" s="29">
        <v>10975</v>
      </c>
      <c r="B191" s="21" t="s">
        <v>1447</v>
      </c>
      <c r="C191" s="21" t="s">
        <v>317</v>
      </c>
      <c r="D191" s="22" t="s">
        <v>11</v>
      </c>
      <c r="E191" s="22" t="s">
        <v>249</v>
      </c>
      <c r="F191" s="21" t="s">
        <v>249</v>
      </c>
      <c r="G191" s="25"/>
      <c r="H191" s="25"/>
      <c r="I191" s="25"/>
      <c r="J191" s="25"/>
      <c r="K191" s="30">
        <v>91</v>
      </c>
      <c r="L191" s="30">
        <f>IF(K191&gt;93.999999,1,IF(K191&gt;87.999999,0.75, IF(K191&gt;79.999999,0.5,0.25) ))</f>
        <v>0.75</v>
      </c>
      <c r="M191" s="34">
        <f>IF(G191&gt;0,60,100)</f>
        <v>100</v>
      </c>
      <c r="N191" s="29">
        <f>H191+I191+J191+L191</f>
        <v>0.75</v>
      </c>
      <c r="O191" s="30">
        <f>N191/4*M191</f>
        <v>18.75</v>
      </c>
      <c r="P191" s="31">
        <f>G191+O191</f>
        <v>18.75</v>
      </c>
    </row>
    <row r="192" spans="1:16" x14ac:dyDescent="0.2">
      <c r="A192" s="29">
        <v>70105</v>
      </c>
      <c r="B192" s="21" t="s">
        <v>1482</v>
      </c>
      <c r="C192" s="21" t="s">
        <v>267</v>
      </c>
      <c r="D192" s="22" t="s">
        <v>11</v>
      </c>
      <c r="E192" s="22" t="s">
        <v>249</v>
      </c>
      <c r="F192" s="21" t="s">
        <v>250</v>
      </c>
      <c r="G192" s="25"/>
      <c r="H192" s="25"/>
      <c r="I192" s="25"/>
      <c r="J192" s="25"/>
      <c r="K192" s="30">
        <v>94</v>
      </c>
      <c r="L192" s="30">
        <f>IF(K192&gt;93.999999,1,IF(K192&gt;87.999999,0.75, IF(K192&gt;79.999999,0.5,0.25) ))</f>
        <v>1</v>
      </c>
      <c r="M192" s="34">
        <f>IF(G192&gt;0,60,100)</f>
        <v>100</v>
      </c>
      <c r="N192" s="29">
        <f>H192+I192+J192+L192</f>
        <v>1</v>
      </c>
      <c r="O192" s="30">
        <f>N192/4*M192</f>
        <v>25</v>
      </c>
      <c r="P192" s="31">
        <f>G192+O192</f>
        <v>25</v>
      </c>
    </row>
    <row r="193" spans="1:16" x14ac:dyDescent="0.2">
      <c r="A193" s="29">
        <v>8867</v>
      </c>
      <c r="B193" s="21" t="s">
        <v>135</v>
      </c>
      <c r="C193" s="21" t="s">
        <v>136</v>
      </c>
      <c r="D193" s="22" t="s">
        <v>11</v>
      </c>
      <c r="E193" s="22" t="s">
        <v>137</v>
      </c>
      <c r="F193" s="21" t="s">
        <v>1528</v>
      </c>
      <c r="G193" s="25"/>
      <c r="H193" s="25"/>
      <c r="I193" s="25"/>
      <c r="J193" s="25"/>
      <c r="K193" s="30">
        <v>97</v>
      </c>
      <c r="L193" s="30">
        <f>IF(K193&gt;93.999999,1,IF(K193&gt;87.999999,0.75, IF(K193&gt;79.999999,0.5,0.25) ))</f>
        <v>1</v>
      </c>
      <c r="M193" s="34">
        <f>IF(G193&gt;0,60,100)</f>
        <v>100</v>
      </c>
      <c r="N193" s="29">
        <f>H193+I193+J193+L193</f>
        <v>1</v>
      </c>
      <c r="O193" s="30">
        <f>N193/4*M193</f>
        <v>25</v>
      </c>
      <c r="P193" s="31">
        <f>G193+O193</f>
        <v>25</v>
      </c>
    </row>
    <row r="194" spans="1:16" x14ac:dyDescent="0.2">
      <c r="A194" s="29">
        <v>6642</v>
      </c>
      <c r="B194" s="21" t="s">
        <v>145</v>
      </c>
      <c r="C194" s="21" t="s">
        <v>146</v>
      </c>
      <c r="D194" s="22" t="s">
        <v>11</v>
      </c>
      <c r="E194" s="22" t="s">
        <v>137</v>
      </c>
      <c r="F194" s="21" t="s">
        <v>1528</v>
      </c>
      <c r="G194" s="25"/>
      <c r="H194" s="25"/>
      <c r="I194" s="25"/>
      <c r="J194" s="25"/>
      <c r="K194" s="30">
        <v>86</v>
      </c>
      <c r="L194" s="30">
        <f>IF(K194&gt;93.999999,1,IF(K194&gt;87.999999,0.75, IF(K194&gt;79.999999,0.5,0.25) ))</f>
        <v>0.5</v>
      </c>
      <c r="M194" s="34">
        <f>IF(G194&gt;0,60,100)</f>
        <v>100</v>
      </c>
      <c r="N194" s="29">
        <f>H194+I194+J194+L194</f>
        <v>0.5</v>
      </c>
      <c r="O194" s="30">
        <f>N194/4*M194</f>
        <v>12.5</v>
      </c>
      <c r="P194" s="31">
        <f>G194+O194</f>
        <v>12.5</v>
      </c>
    </row>
    <row r="195" spans="1:16" x14ac:dyDescent="0.2">
      <c r="A195" s="29">
        <v>8211</v>
      </c>
      <c r="B195" s="21" t="s">
        <v>389</v>
      </c>
      <c r="C195" s="21" t="s">
        <v>390</v>
      </c>
      <c r="D195" s="22" t="s">
        <v>11</v>
      </c>
      <c r="E195" s="22" t="s">
        <v>137</v>
      </c>
      <c r="F195" s="21" t="s">
        <v>1528</v>
      </c>
      <c r="G195" s="25"/>
      <c r="H195" s="25"/>
      <c r="I195" s="25"/>
      <c r="J195" s="25"/>
      <c r="K195" s="30">
        <v>98</v>
      </c>
      <c r="L195" s="30">
        <f>IF(K195&gt;93.999999,1,IF(K195&gt;87.999999,0.75, IF(K195&gt;79.999999,0.5,0.25) ))</f>
        <v>1</v>
      </c>
      <c r="M195" s="34">
        <f>IF(G195&gt;0,60,100)</f>
        <v>100</v>
      </c>
      <c r="N195" s="29">
        <f>H195+I195+J195+L195</f>
        <v>1</v>
      </c>
      <c r="O195" s="30">
        <f>N195/4*M195</f>
        <v>25</v>
      </c>
      <c r="P195" s="31">
        <f>G195+O195</f>
        <v>25</v>
      </c>
    </row>
    <row r="196" spans="1:16" x14ac:dyDescent="0.2">
      <c r="A196" s="29">
        <v>9410</v>
      </c>
      <c r="B196" s="21" t="s">
        <v>526</v>
      </c>
      <c r="C196" s="21" t="s">
        <v>527</v>
      </c>
      <c r="D196" s="22" t="s">
        <v>11</v>
      </c>
      <c r="E196" s="22" t="s">
        <v>137</v>
      </c>
      <c r="F196" s="21" t="s">
        <v>1528</v>
      </c>
      <c r="G196" s="25"/>
      <c r="H196" s="25"/>
      <c r="I196" s="25"/>
      <c r="J196" s="25"/>
      <c r="K196" s="30">
        <v>95</v>
      </c>
      <c r="L196" s="30">
        <f>IF(K196&gt;93.999999,1,IF(K196&gt;87.999999,0.75, IF(K196&gt;79.999999,0.5,0.25) ))</f>
        <v>1</v>
      </c>
      <c r="M196" s="34">
        <f>IF(G196&gt;0,60,100)</f>
        <v>100</v>
      </c>
      <c r="N196" s="29">
        <f>H196+I196+J196+L196</f>
        <v>1</v>
      </c>
      <c r="O196" s="30">
        <f>N196/4*M196</f>
        <v>25</v>
      </c>
      <c r="P196" s="31">
        <f>G196+O196</f>
        <v>25</v>
      </c>
    </row>
    <row r="197" spans="1:16" x14ac:dyDescent="0.2">
      <c r="A197" s="29">
        <v>10345</v>
      </c>
      <c r="B197" s="21" t="s">
        <v>582</v>
      </c>
      <c r="C197" s="21" t="s">
        <v>205</v>
      </c>
      <c r="D197" s="22" t="s">
        <v>17</v>
      </c>
      <c r="E197" s="22" t="s">
        <v>137</v>
      </c>
      <c r="F197" s="21" t="s">
        <v>1528</v>
      </c>
      <c r="G197" s="25"/>
      <c r="H197" s="25"/>
      <c r="I197" s="25"/>
      <c r="J197" s="25"/>
      <c r="K197" s="30">
        <v>90</v>
      </c>
      <c r="L197" s="30">
        <f>IF(K197&gt;93.999999,1,IF(K197&gt;87.999999,0.75, IF(K197&gt;79.999999,0.5,0.25) ))</f>
        <v>0.75</v>
      </c>
      <c r="M197" s="34">
        <f>IF(G197&gt;0,60,100)</f>
        <v>100</v>
      </c>
      <c r="N197" s="29">
        <f>H197+I197+J197+L197</f>
        <v>0.75</v>
      </c>
      <c r="O197" s="30">
        <f>N197/4*M197</f>
        <v>18.75</v>
      </c>
      <c r="P197" s="31">
        <f>G197+O197</f>
        <v>18.75</v>
      </c>
    </row>
    <row r="198" spans="1:16" x14ac:dyDescent="0.2">
      <c r="A198" s="29">
        <v>8678</v>
      </c>
      <c r="B198" s="21" t="s">
        <v>697</v>
      </c>
      <c r="C198" s="21" t="s">
        <v>698</v>
      </c>
      <c r="D198" s="22" t="s">
        <v>17</v>
      </c>
      <c r="E198" s="22" t="s">
        <v>137</v>
      </c>
      <c r="F198" s="21" t="s">
        <v>1528</v>
      </c>
      <c r="G198" s="25"/>
      <c r="H198" s="25"/>
      <c r="I198" s="25"/>
      <c r="J198" s="25"/>
      <c r="K198" s="30">
        <v>92</v>
      </c>
      <c r="L198" s="30">
        <f>IF(K198&gt;93.999999,1,IF(K198&gt;87.999999,0.75, IF(K198&gt;79.999999,0.5,0.25) ))</f>
        <v>0.75</v>
      </c>
      <c r="M198" s="34">
        <f>IF(G198&gt;0,60,100)</f>
        <v>100</v>
      </c>
      <c r="N198" s="29">
        <f>H198+I198+J198+L198</f>
        <v>0.75</v>
      </c>
      <c r="O198" s="30">
        <f>N198/4*M198</f>
        <v>18.75</v>
      </c>
      <c r="P198" s="31">
        <f>G198+O198</f>
        <v>18.75</v>
      </c>
    </row>
    <row r="199" spans="1:16" x14ac:dyDescent="0.2">
      <c r="A199" s="29">
        <v>70137</v>
      </c>
      <c r="B199" s="21" t="s">
        <v>908</v>
      </c>
      <c r="C199" s="21" t="s">
        <v>909</v>
      </c>
      <c r="D199" s="22" t="s">
        <v>33</v>
      </c>
      <c r="E199" s="22" t="s">
        <v>137</v>
      </c>
      <c r="F199" s="21" t="s">
        <v>1530</v>
      </c>
      <c r="G199" s="25"/>
      <c r="H199" s="25"/>
      <c r="I199" s="25"/>
      <c r="J199" s="25"/>
      <c r="K199" s="30">
        <v>88</v>
      </c>
      <c r="L199" s="30">
        <f>IF(K199&gt;93.999999,1,IF(K199&gt;87.999999,0.75, IF(K199&gt;79.999999,0.5,0.25) ))</f>
        <v>0.75</v>
      </c>
      <c r="M199" s="34">
        <f>IF(G199&gt;0,60,100)</f>
        <v>100</v>
      </c>
      <c r="N199" s="29">
        <f>H199+I199+J199+L199</f>
        <v>0.75</v>
      </c>
      <c r="O199" s="30">
        <f>N199/4*M199</f>
        <v>18.75</v>
      </c>
      <c r="P199" s="31">
        <f>G199+O199</f>
        <v>18.75</v>
      </c>
    </row>
    <row r="200" spans="1:16" x14ac:dyDescent="0.2">
      <c r="A200" s="29">
        <v>10341</v>
      </c>
      <c r="B200" s="21" t="s">
        <v>949</v>
      </c>
      <c r="C200" s="21" t="s">
        <v>950</v>
      </c>
      <c r="D200" s="22" t="s">
        <v>80</v>
      </c>
      <c r="E200" s="22" t="s">
        <v>137</v>
      </c>
      <c r="F200" s="21" t="s">
        <v>1528</v>
      </c>
      <c r="G200" s="25"/>
      <c r="H200" s="25"/>
      <c r="I200" s="25"/>
      <c r="J200" s="25"/>
      <c r="K200" s="30">
        <v>99</v>
      </c>
      <c r="L200" s="30">
        <f>IF(K200&gt;93.999999,1,IF(K200&gt;87.999999,0.75, IF(K200&gt;79.999999,0.5,0.25) ))</f>
        <v>1</v>
      </c>
      <c r="M200" s="34">
        <f>IF(G200&gt;0,60,100)</f>
        <v>100</v>
      </c>
      <c r="N200" s="29">
        <f>H200+I200+J200+L200</f>
        <v>1</v>
      </c>
      <c r="O200" s="30">
        <f>N200/4*M200</f>
        <v>25</v>
      </c>
      <c r="P200" s="31">
        <f>G200+O200</f>
        <v>25</v>
      </c>
    </row>
    <row r="201" spans="1:16" x14ac:dyDescent="0.2">
      <c r="A201" s="29">
        <v>10815</v>
      </c>
      <c r="B201" s="21" t="s">
        <v>1011</v>
      </c>
      <c r="C201" s="21" t="s">
        <v>267</v>
      </c>
      <c r="D201" s="22" t="s">
        <v>11</v>
      </c>
      <c r="E201" s="22" t="s">
        <v>137</v>
      </c>
      <c r="F201" s="21" t="s">
        <v>1528</v>
      </c>
      <c r="G201" s="25"/>
      <c r="H201" s="25"/>
      <c r="I201" s="25"/>
      <c r="J201" s="25"/>
      <c r="K201" s="30">
        <v>94</v>
      </c>
      <c r="L201" s="30">
        <f>IF(K201&gt;93.999999,1,IF(K201&gt;87.999999,0.75, IF(K201&gt;79.999999,0.5,0.25) ))</f>
        <v>1</v>
      </c>
      <c r="M201" s="34">
        <f>IF(G201&gt;0,60,100)</f>
        <v>100</v>
      </c>
      <c r="N201" s="29">
        <f>H201+I201+J201+L201</f>
        <v>1</v>
      </c>
      <c r="O201" s="30">
        <f>N201/4*M201</f>
        <v>25</v>
      </c>
      <c r="P201" s="31">
        <f>G201+O201</f>
        <v>25</v>
      </c>
    </row>
    <row r="202" spans="1:16" x14ac:dyDescent="0.2">
      <c r="A202" s="29">
        <v>7973</v>
      </c>
      <c r="B202" s="21" t="s">
        <v>1158</v>
      </c>
      <c r="C202" s="21" t="s">
        <v>527</v>
      </c>
      <c r="D202" s="22" t="s">
        <v>11</v>
      </c>
      <c r="E202" s="22" t="s">
        <v>137</v>
      </c>
      <c r="F202" s="21" t="s">
        <v>1531</v>
      </c>
      <c r="G202" s="25"/>
      <c r="H202" s="25"/>
      <c r="I202" s="25"/>
      <c r="J202" s="25"/>
      <c r="K202" s="30">
        <v>0</v>
      </c>
      <c r="L202" s="30">
        <f>IF(K202&gt;93.999999,1,IF(K202&gt;87.999999,0.75, IF(K202&gt;79.999999,0.5,0.25) ))</f>
        <v>0.25</v>
      </c>
      <c r="M202" s="34">
        <f>IF(G202&gt;0,60,100)</f>
        <v>100</v>
      </c>
      <c r="N202" s="29">
        <f>H202+I202+J202+L202</f>
        <v>0.25</v>
      </c>
      <c r="O202" s="30">
        <f>N202/4*M202</f>
        <v>6.25</v>
      </c>
      <c r="P202" s="31">
        <f>G202+O202</f>
        <v>6.25</v>
      </c>
    </row>
    <row r="203" spans="1:16" x14ac:dyDescent="0.2">
      <c r="A203" s="29">
        <v>11358</v>
      </c>
      <c r="B203" s="21" t="s">
        <v>1269</v>
      </c>
      <c r="C203" s="21" t="s">
        <v>267</v>
      </c>
      <c r="D203" s="22" t="s">
        <v>11</v>
      </c>
      <c r="E203" s="22" t="s">
        <v>137</v>
      </c>
      <c r="F203" s="21" t="s">
        <v>1532</v>
      </c>
      <c r="G203" s="25"/>
      <c r="H203" s="25"/>
      <c r="I203" s="25"/>
      <c r="J203" s="25"/>
      <c r="K203" s="30">
        <v>100</v>
      </c>
      <c r="L203" s="30">
        <f>IF(K203&gt;93.999999,1,IF(K203&gt;87.999999,0.75, IF(K203&gt;79.999999,0.5,0.25) ))</f>
        <v>1</v>
      </c>
      <c r="M203" s="34">
        <f>IF(G203&gt;0,60,100)</f>
        <v>100</v>
      </c>
      <c r="N203" s="29">
        <f>H203+I203+J203+L203</f>
        <v>1</v>
      </c>
      <c r="O203" s="30">
        <f>N203/4*M203</f>
        <v>25</v>
      </c>
      <c r="P203" s="31">
        <f>G203+O203</f>
        <v>25</v>
      </c>
    </row>
    <row r="204" spans="1:16" x14ac:dyDescent="0.2">
      <c r="A204" s="29">
        <v>3916</v>
      </c>
      <c r="B204" s="21" t="s">
        <v>1279</v>
      </c>
      <c r="C204" s="21" t="s">
        <v>626</v>
      </c>
      <c r="D204" s="22" t="s">
        <v>80</v>
      </c>
      <c r="E204" s="22" t="s">
        <v>137</v>
      </c>
      <c r="F204" s="21" t="s">
        <v>1528</v>
      </c>
      <c r="G204" s="25"/>
      <c r="H204" s="25"/>
      <c r="I204" s="25"/>
      <c r="J204" s="25"/>
      <c r="K204" s="30">
        <v>96</v>
      </c>
      <c r="L204" s="30">
        <f>IF(K204&gt;93.999999,1,IF(K204&gt;87.999999,0.75, IF(K204&gt;79.999999,0.5,0.25) ))</f>
        <v>1</v>
      </c>
      <c r="M204" s="34">
        <f>IF(G204&gt;0,60,100)</f>
        <v>100</v>
      </c>
      <c r="N204" s="29">
        <f>H204+I204+J204+L204</f>
        <v>1</v>
      </c>
      <c r="O204" s="30">
        <f>N204/4*M204</f>
        <v>25</v>
      </c>
      <c r="P204" s="31">
        <f>G204+O204</f>
        <v>25</v>
      </c>
    </row>
    <row r="205" spans="1:16" x14ac:dyDescent="0.2">
      <c r="A205" s="29">
        <v>6930</v>
      </c>
      <c r="B205" s="21" t="s">
        <v>1393</v>
      </c>
      <c r="C205" s="21" t="s">
        <v>119</v>
      </c>
      <c r="D205" s="22" t="s">
        <v>17</v>
      </c>
      <c r="E205" s="22" t="s">
        <v>137</v>
      </c>
      <c r="F205" s="21" t="s">
        <v>1528</v>
      </c>
      <c r="G205" s="25"/>
      <c r="H205" s="25"/>
      <c r="I205" s="25"/>
      <c r="J205" s="25"/>
      <c r="K205" s="30">
        <v>97</v>
      </c>
      <c r="L205" s="30">
        <f>IF(K205&gt;93.999999,1,IF(K205&gt;87.999999,0.75, IF(K205&gt;79.999999,0.5,0.25) ))</f>
        <v>1</v>
      </c>
      <c r="M205" s="34">
        <f>IF(G205&gt;0,60,100)</f>
        <v>100</v>
      </c>
      <c r="N205" s="29">
        <f>H205+I205+J205+L205</f>
        <v>1</v>
      </c>
      <c r="O205" s="30">
        <f>N205/4*M205</f>
        <v>25</v>
      </c>
      <c r="P205" s="31">
        <f>G205+O205</f>
        <v>25</v>
      </c>
    </row>
    <row r="206" spans="1:16" x14ac:dyDescent="0.2">
      <c r="A206" s="29">
        <v>6651</v>
      </c>
      <c r="B206" s="21" t="s">
        <v>1420</v>
      </c>
      <c r="C206" s="21" t="s">
        <v>94</v>
      </c>
      <c r="D206" s="22" t="s">
        <v>11</v>
      </c>
      <c r="E206" s="22" t="s">
        <v>137</v>
      </c>
      <c r="F206" s="21" t="s">
        <v>1528</v>
      </c>
      <c r="G206" s="25"/>
      <c r="H206" s="25"/>
      <c r="I206" s="25"/>
      <c r="J206" s="25"/>
      <c r="K206" s="30">
        <v>94</v>
      </c>
      <c r="L206" s="30">
        <f>IF(K206&gt;93.999999,1,IF(K206&gt;87.999999,0.75, IF(K206&gt;79.999999,0.5,0.25) ))</f>
        <v>1</v>
      </c>
      <c r="M206" s="34">
        <f>IF(G206&gt;0,60,100)</f>
        <v>100</v>
      </c>
      <c r="N206" s="29">
        <f>H206+I206+J206+L206</f>
        <v>1</v>
      </c>
      <c r="O206" s="30">
        <f>N206/4*M206</f>
        <v>25</v>
      </c>
      <c r="P206" s="31">
        <f>G206+O206</f>
        <v>25</v>
      </c>
    </row>
    <row r="207" spans="1:16" x14ac:dyDescent="0.2">
      <c r="A207" s="29">
        <v>7708</v>
      </c>
      <c r="B207" s="21" t="s">
        <v>1469</v>
      </c>
      <c r="C207" s="21" t="s">
        <v>826</v>
      </c>
      <c r="D207" s="22" t="s">
        <v>11</v>
      </c>
      <c r="E207" s="22" t="s">
        <v>137</v>
      </c>
      <c r="F207" s="21" t="s">
        <v>1528</v>
      </c>
      <c r="G207" s="25"/>
      <c r="H207" s="25"/>
      <c r="I207" s="25"/>
      <c r="J207" s="25"/>
      <c r="K207" s="30">
        <v>100</v>
      </c>
      <c r="L207" s="30">
        <f>IF(K207&gt;93.999999,1,IF(K207&gt;87.999999,0.75, IF(K207&gt;79.999999,0.5,0.25) ))</f>
        <v>1</v>
      </c>
      <c r="M207" s="34">
        <f>IF(G207&gt;0,60,100)</f>
        <v>100</v>
      </c>
      <c r="N207" s="29">
        <f>H207+I207+J207+L207</f>
        <v>1</v>
      </c>
      <c r="O207" s="30">
        <f>N207/4*M207</f>
        <v>25</v>
      </c>
      <c r="P207" s="31">
        <f>G207+O207</f>
        <v>25</v>
      </c>
    </row>
    <row r="208" spans="1:16" x14ac:dyDescent="0.2">
      <c r="A208" s="29">
        <v>8821</v>
      </c>
      <c r="B208" s="21" t="s">
        <v>1474</v>
      </c>
      <c r="C208" s="21" t="s">
        <v>1475</v>
      </c>
      <c r="D208" s="22" t="s">
        <v>80</v>
      </c>
      <c r="E208" s="22" t="s">
        <v>137</v>
      </c>
      <c r="F208" s="21" t="s">
        <v>1528</v>
      </c>
      <c r="G208" s="25"/>
      <c r="H208" s="25"/>
      <c r="I208" s="25"/>
      <c r="J208" s="25"/>
      <c r="K208" s="30">
        <v>99</v>
      </c>
      <c r="L208" s="30">
        <f>IF(K208&gt;93.999999,1,IF(K208&gt;87.999999,0.75, IF(K208&gt;79.999999,0.5,0.25) ))</f>
        <v>1</v>
      </c>
      <c r="M208" s="34">
        <f>IF(G208&gt;0,60,100)</f>
        <v>100</v>
      </c>
      <c r="N208" s="29">
        <f>H208+I208+J208+L208</f>
        <v>1</v>
      </c>
      <c r="O208" s="30">
        <f>N208/4*M208</f>
        <v>25</v>
      </c>
      <c r="P208" s="31">
        <f>G208+O208</f>
        <v>25</v>
      </c>
    </row>
    <row r="209" spans="1:16" x14ac:dyDescent="0.2">
      <c r="A209" s="29">
        <v>9576</v>
      </c>
      <c r="B209" s="21" t="s">
        <v>86</v>
      </c>
      <c r="C209" s="21" t="s">
        <v>87</v>
      </c>
      <c r="D209" s="22" t="s">
        <v>24</v>
      </c>
      <c r="E209" s="22" t="s">
        <v>88</v>
      </c>
      <c r="F209" s="21" t="s">
        <v>88</v>
      </c>
      <c r="G209" s="25"/>
      <c r="H209" s="25"/>
      <c r="I209" s="25"/>
      <c r="J209" s="25"/>
      <c r="K209" s="30">
        <v>100</v>
      </c>
      <c r="L209" s="30">
        <f>IF(K209&gt;93.999999,1,IF(K209&gt;87.999999,0.75, IF(K209&gt;79.999999,0.5,0.25) ))</f>
        <v>1</v>
      </c>
      <c r="M209" s="34">
        <f>IF(G209&gt;0,60,100)</f>
        <v>100</v>
      </c>
      <c r="N209" s="29">
        <f>H209+I209+J209+L209</f>
        <v>1</v>
      </c>
      <c r="O209" s="30">
        <f>N209/4*M209</f>
        <v>25</v>
      </c>
      <c r="P209" s="31">
        <f>G209+O209</f>
        <v>25</v>
      </c>
    </row>
    <row r="210" spans="1:16" x14ac:dyDescent="0.2">
      <c r="A210" s="29">
        <v>8873</v>
      </c>
      <c r="B210" s="21" t="s">
        <v>155</v>
      </c>
      <c r="C210" s="21" t="s">
        <v>156</v>
      </c>
      <c r="D210" s="22" t="s">
        <v>17</v>
      </c>
      <c r="E210" s="22" t="s">
        <v>88</v>
      </c>
      <c r="F210" s="21" t="s">
        <v>157</v>
      </c>
      <c r="G210" s="25"/>
      <c r="H210" s="25"/>
      <c r="I210" s="25"/>
      <c r="J210" s="25"/>
      <c r="K210" s="30">
        <v>100</v>
      </c>
      <c r="L210" s="30">
        <f>IF(K210&gt;93.999999,1,IF(K210&gt;87.999999,0.75, IF(K210&gt;79.999999,0.5,0.25) ))</f>
        <v>1</v>
      </c>
      <c r="M210" s="34">
        <f>IF(G210&gt;0,60,100)</f>
        <v>100</v>
      </c>
      <c r="N210" s="29">
        <f>H210+I210+J210+L210</f>
        <v>1</v>
      </c>
      <c r="O210" s="30">
        <f>N210/4*M210</f>
        <v>25</v>
      </c>
      <c r="P210" s="31">
        <f>G210+O210</f>
        <v>25</v>
      </c>
    </row>
    <row r="211" spans="1:16" x14ac:dyDescent="0.2">
      <c r="A211" s="29">
        <v>9324</v>
      </c>
      <c r="B211" s="21" t="s">
        <v>261</v>
      </c>
      <c r="C211" s="21" t="s">
        <v>136</v>
      </c>
      <c r="D211" s="22" t="s">
        <v>68</v>
      </c>
      <c r="E211" s="22" t="s">
        <v>88</v>
      </c>
      <c r="F211" s="21" t="s">
        <v>88</v>
      </c>
      <c r="G211" s="25"/>
      <c r="H211" s="25"/>
      <c r="I211" s="25"/>
      <c r="J211" s="25"/>
      <c r="K211" s="30">
        <v>100</v>
      </c>
      <c r="L211" s="30">
        <f>IF(K211&gt;93.999999,1,IF(K211&gt;87.999999,0.75, IF(K211&gt;79.999999,0.5,0.25) ))</f>
        <v>1</v>
      </c>
      <c r="M211" s="34">
        <f>IF(G211&gt;0,60,100)</f>
        <v>100</v>
      </c>
      <c r="N211" s="29">
        <f>H211+I211+J211+L211</f>
        <v>1</v>
      </c>
      <c r="O211" s="30">
        <f>N211/4*M211</f>
        <v>25</v>
      </c>
      <c r="P211" s="31">
        <f>G211+O211</f>
        <v>25</v>
      </c>
    </row>
    <row r="212" spans="1:16" x14ac:dyDescent="0.2">
      <c r="A212" s="29">
        <v>7544</v>
      </c>
      <c r="B212" s="21" t="s">
        <v>304</v>
      </c>
      <c r="C212" s="21" t="s">
        <v>177</v>
      </c>
      <c r="D212" s="22" t="s">
        <v>24</v>
      </c>
      <c r="E212" s="22" t="s">
        <v>88</v>
      </c>
      <c r="F212" s="21" t="s">
        <v>88</v>
      </c>
      <c r="G212" s="25"/>
      <c r="H212" s="25"/>
      <c r="I212" s="25"/>
      <c r="J212" s="25"/>
      <c r="K212" s="30">
        <v>57</v>
      </c>
      <c r="L212" s="30">
        <f>IF(K212&gt;93.999999,1,IF(K212&gt;87.999999,0.75, IF(K212&gt;79.999999,0.5,0.25) ))</f>
        <v>0.25</v>
      </c>
      <c r="M212" s="34">
        <f>IF(G212&gt;0,60,100)</f>
        <v>100</v>
      </c>
      <c r="N212" s="29">
        <f>H212+I212+J212+L212</f>
        <v>0.25</v>
      </c>
      <c r="O212" s="30">
        <f>N212/4*M212</f>
        <v>6.25</v>
      </c>
      <c r="P212" s="31">
        <f>G212+O212</f>
        <v>6.25</v>
      </c>
    </row>
    <row r="213" spans="1:16" x14ac:dyDescent="0.2">
      <c r="A213" s="29">
        <v>62424</v>
      </c>
      <c r="B213" s="21" t="s">
        <v>353</v>
      </c>
      <c r="C213" s="21" t="s">
        <v>136</v>
      </c>
      <c r="D213" s="22" t="s">
        <v>24</v>
      </c>
      <c r="E213" s="22" t="s">
        <v>88</v>
      </c>
      <c r="F213" s="21" t="s">
        <v>88</v>
      </c>
      <c r="G213" s="25"/>
      <c r="H213" s="25"/>
      <c r="I213" s="25"/>
      <c r="J213" s="25"/>
      <c r="K213" s="30">
        <v>100</v>
      </c>
      <c r="L213" s="30">
        <f>IF(K213&gt;93.999999,1,IF(K213&gt;87.999999,0.75, IF(K213&gt;79.999999,0.5,0.25) ))</f>
        <v>1</v>
      </c>
      <c r="M213" s="34">
        <f>IF(G213&gt;0,60,100)</f>
        <v>100</v>
      </c>
      <c r="N213" s="29">
        <f>H213+I213+J213+L213</f>
        <v>1</v>
      </c>
      <c r="O213" s="30">
        <f>N213/4*M213</f>
        <v>25</v>
      </c>
      <c r="P213" s="31">
        <f>G213+O213</f>
        <v>25</v>
      </c>
    </row>
    <row r="214" spans="1:16" x14ac:dyDescent="0.2">
      <c r="A214" s="29">
        <v>11220</v>
      </c>
      <c r="B214" s="21" t="s">
        <v>360</v>
      </c>
      <c r="C214" s="21" t="s">
        <v>184</v>
      </c>
      <c r="D214" s="22" t="s">
        <v>24</v>
      </c>
      <c r="E214" s="22" t="s">
        <v>88</v>
      </c>
      <c r="F214" s="21" t="s">
        <v>88</v>
      </c>
      <c r="G214" s="25"/>
      <c r="H214" s="25"/>
      <c r="I214" s="25"/>
      <c r="J214" s="25"/>
      <c r="K214" s="30">
        <v>98</v>
      </c>
      <c r="L214" s="30">
        <f>IF(K214&gt;93.999999,1,IF(K214&gt;87.999999,0.75, IF(K214&gt;79.999999,0.5,0.25) ))</f>
        <v>1</v>
      </c>
      <c r="M214" s="34">
        <f>IF(G214&gt;0,60,100)</f>
        <v>100</v>
      </c>
      <c r="N214" s="29">
        <f>H214+I214+J214+L214</f>
        <v>1</v>
      </c>
      <c r="O214" s="30">
        <f>N214/4*M214</f>
        <v>25</v>
      </c>
      <c r="P214" s="31">
        <f>G214+O214</f>
        <v>25</v>
      </c>
    </row>
    <row r="215" spans="1:16" x14ac:dyDescent="0.2">
      <c r="A215" s="29">
        <v>11354</v>
      </c>
      <c r="B215" s="21" t="s">
        <v>506</v>
      </c>
      <c r="C215" s="21" t="s">
        <v>87</v>
      </c>
      <c r="D215" s="22" t="s">
        <v>68</v>
      </c>
      <c r="E215" s="22" t="s">
        <v>88</v>
      </c>
      <c r="F215" s="21" t="s">
        <v>88</v>
      </c>
      <c r="G215" s="25"/>
      <c r="H215" s="25"/>
      <c r="I215" s="25"/>
      <c r="J215" s="25"/>
      <c r="K215" s="30">
        <v>96</v>
      </c>
      <c r="L215" s="30">
        <f>IF(K215&gt;93.999999,1,IF(K215&gt;87.999999,0.75, IF(K215&gt;79.999999,0.5,0.25) ))</f>
        <v>1</v>
      </c>
      <c r="M215" s="34">
        <f>IF(G215&gt;0,60,100)</f>
        <v>100</v>
      </c>
      <c r="N215" s="29">
        <f>H215+I215+J215+L215</f>
        <v>1</v>
      </c>
      <c r="O215" s="30">
        <f>N215/4*M215</f>
        <v>25</v>
      </c>
      <c r="P215" s="31">
        <f>G215+O215</f>
        <v>25</v>
      </c>
    </row>
    <row r="216" spans="1:16" x14ac:dyDescent="0.2">
      <c r="A216" s="29">
        <v>5233</v>
      </c>
      <c r="B216" s="21" t="s">
        <v>519</v>
      </c>
      <c r="C216" s="21" t="s">
        <v>222</v>
      </c>
      <c r="D216" s="22" t="s">
        <v>11</v>
      </c>
      <c r="E216" s="22" t="s">
        <v>88</v>
      </c>
      <c r="F216" s="21" t="s">
        <v>520</v>
      </c>
      <c r="G216" s="25"/>
      <c r="H216" s="25"/>
      <c r="I216" s="25"/>
      <c r="J216" s="25"/>
      <c r="K216" s="30">
        <v>99</v>
      </c>
      <c r="L216" s="30">
        <f>IF(K216&gt;93.999999,1,IF(K216&gt;87.999999,0.75, IF(K216&gt;79.999999,0.5,0.25) ))</f>
        <v>1</v>
      </c>
      <c r="M216" s="34">
        <f>IF(G216&gt;0,60,100)</f>
        <v>100</v>
      </c>
      <c r="N216" s="29">
        <f>H216+I216+J216+L216</f>
        <v>1</v>
      </c>
      <c r="O216" s="30">
        <f>N216/4*M216</f>
        <v>25</v>
      </c>
      <c r="P216" s="31">
        <f>G216+O216</f>
        <v>25</v>
      </c>
    </row>
    <row r="217" spans="1:16" x14ac:dyDescent="0.2">
      <c r="A217" s="29">
        <v>9477</v>
      </c>
      <c r="B217" s="21" t="s">
        <v>744</v>
      </c>
      <c r="C217" s="21" t="s">
        <v>177</v>
      </c>
      <c r="D217" s="22" t="s">
        <v>11</v>
      </c>
      <c r="E217" s="22" t="s">
        <v>88</v>
      </c>
      <c r="F217" s="21" t="s">
        <v>157</v>
      </c>
      <c r="G217" s="25"/>
      <c r="H217" s="25"/>
      <c r="I217" s="25"/>
      <c r="J217" s="25"/>
      <c r="K217" s="30">
        <v>100</v>
      </c>
      <c r="L217" s="30">
        <f>IF(K217&gt;93.999999,1,IF(K217&gt;87.999999,0.75, IF(K217&gt;79.999999,0.5,0.25) ))</f>
        <v>1</v>
      </c>
      <c r="M217" s="34">
        <f>IF(G217&gt;0,60,100)</f>
        <v>100</v>
      </c>
      <c r="N217" s="29">
        <f>H217+I217+J217+L217</f>
        <v>1</v>
      </c>
      <c r="O217" s="30">
        <f>N217/4*M217</f>
        <v>25</v>
      </c>
      <c r="P217" s="31">
        <f>G217+O217</f>
        <v>25</v>
      </c>
    </row>
    <row r="218" spans="1:16" x14ac:dyDescent="0.2">
      <c r="A218" s="29">
        <v>11058</v>
      </c>
      <c r="B218" s="21" t="s">
        <v>772</v>
      </c>
      <c r="C218" s="21" t="s">
        <v>131</v>
      </c>
      <c r="D218" s="22" t="s">
        <v>11</v>
      </c>
      <c r="E218" s="22" t="s">
        <v>88</v>
      </c>
      <c r="F218" s="21" t="s">
        <v>88</v>
      </c>
      <c r="G218" s="25"/>
      <c r="H218" s="25"/>
      <c r="I218" s="25"/>
      <c r="J218" s="25"/>
      <c r="K218" s="30">
        <v>100</v>
      </c>
      <c r="L218" s="30">
        <f>IF(K218&gt;93.999999,1,IF(K218&gt;87.999999,0.75, IF(K218&gt;79.999999,0.5,0.25) ))</f>
        <v>1</v>
      </c>
      <c r="M218" s="34">
        <f>IF(G218&gt;0,60,100)</f>
        <v>100</v>
      </c>
      <c r="N218" s="29">
        <f>H218+I218+J218+L218</f>
        <v>1</v>
      </c>
      <c r="O218" s="30">
        <f>N218/4*M218</f>
        <v>25</v>
      </c>
      <c r="P218" s="31">
        <f>G218+O218</f>
        <v>25</v>
      </c>
    </row>
    <row r="219" spans="1:16" x14ac:dyDescent="0.2">
      <c r="A219" s="29">
        <v>9675</v>
      </c>
      <c r="B219" s="21" t="s">
        <v>782</v>
      </c>
      <c r="C219" s="21" t="s">
        <v>49</v>
      </c>
      <c r="D219" s="22" t="s">
        <v>68</v>
      </c>
      <c r="E219" s="22" t="s">
        <v>88</v>
      </c>
      <c r="F219" s="21" t="s">
        <v>88</v>
      </c>
      <c r="G219" s="25"/>
      <c r="H219" s="25"/>
      <c r="I219" s="25"/>
      <c r="J219" s="25"/>
      <c r="K219" s="30">
        <v>96</v>
      </c>
      <c r="L219" s="30">
        <f>IF(K219&gt;93.999999,1,IF(K219&gt;87.999999,0.75, IF(K219&gt;79.999999,0.5,0.25) ))</f>
        <v>1</v>
      </c>
      <c r="M219" s="34">
        <f>IF(G219&gt;0,60,100)</f>
        <v>100</v>
      </c>
      <c r="N219" s="29">
        <f>H219+I219+J219+L219</f>
        <v>1</v>
      </c>
      <c r="O219" s="30">
        <f>N219/4*M219</f>
        <v>25</v>
      </c>
      <c r="P219" s="31">
        <f>G219+O219</f>
        <v>25</v>
      </c>
    </row>
    <row r="220" spans="1:16" x14ac:dyDescent="0.2">
      <c r="A220" s="29">
        <v>9610</v>
      </c>
      <c r="B220" s="21" t="s">
        <v>818</v>
      </c>
      <c r="C220" s="21" t="s">
        <v>819</v>
      </c>
      <c r="D220" s="22" t="s">
        <v>11</v>
      </c>
      <c r="E220" s="22" t="s">
        <v>88</v>
      </c>
      <c r="F220" s="21" t="s">
        <v>820</v>
      </c>
      <c r="G220" s="25"/>
      <c r="H220" s="25"/>
      <c r="I220" s="25"/>
      <c r="J220" s="25"/>
      <c r="K220" s="30">
        <v>96</v>
      </c>
      <c r="L220" s="30">
        <f>IF(K220&gt;93.999999,1,IF(K220&gt;87.999999,0.75, IF(K220&gt;79.999999,0.5,0.25) ))</f>
        <v>1</v>
      </c>
      <c r="M220" s="34">
        <f>IF(G220&gt;0,60,100)</f>
        <v>100</v>
      </c>
      <c r="N220" s="29">
        <f>H220+I220+J220+L220</f>
        <v>1</v>
      </c>
      <c r="O220" s="30">
        <f>N220/4*M220</f>
        <v>25</v>
      </c>
      <c r="P220" s="31">
        <f>G220+O220</f>
        <v>25</v>
      </c>
    </row>
    <row r="221" spans="1:16" x14ac:dyDescent="0.2">
      <c r="A221" s="29">
        <v>7548</v>
      </c>
      <c r="B221" s="21" t="s">
        <v>831</v>
      </c>
      <c r="C221" s="21" t="s">
        <v>58</v>
      </c>
      <c r="D221" s="22" t="s">
        <v>68</v>
      </c>
      <c r="E221" s="22" t="s">
        <v>88</v>
      </c>
      <c r="F221" s="21" t="s">
        <v>88</v>
      </c>
      <c r="G221" s="25"/>
      <c r="H221" s="25"/>
      <c r="I221" s="25"/>
      <c r="J221" s="25"/>
      <c r="K221" s="30">
        <v>79</v>
      </c>
      <c r="L221" s="30">
        <f>IF(K221&gt;93.999999,1,IF(K221&gt;87.999999,0.75, IF(K221&gt;79.999999,0.5,0.25) ))</f>
        <v>0.25</v>
      </c>
      <c r="M221" s="34">
        <f>IF(G221&gt;0,60,100)</f>
        <v>100</v>
      </c>
      <c r="N221" s="29">
        <f>H221+I221+J221+L221</f>
        <v>0.25</v>
      </c>
      <c r="O221" s="30">
        <f>N221/4*M221</f>
        <v>6.25</v>
      </c>
      <c r="P221" s="31">
        <f>G221+O221</f>
        <v>6.25</v>
      </c>
    </row>
    <row r="222" spans="1:16" x14ac:dyDescent="0.2">
      <c r="A222" s="29">
        <v>8659</v>
      </c>
      <c r="B222" s="21" t="s">
        <v>874</v>
      </c>
      <c r="C222" s="21" t="s">
        <v>66</v>
      </c>
      <c r="D222" s="22" t="s">
        <v>80</v>
      </c>
      <c r="E222" s="22" t="s">
        <v>88</v>
      </c>
      <c r="F222" s="21" t="s">
        <v>820</v>
      </c>
      <c r="G222" s="25"/>
      <c r="H222" s="25"/>
      <c r="I222" s="25"/>
      <c r="J222" s="25"/>
      <c r="K222" s="30">
        <v>98</v>
      </c>
      <c r="L222" s="30">
        <f>IF(K222&gt;93.999999,1,IF(K222&gt;87.999999,0.75, IF(K222&gt;79.999999,0.5,0.25) ))</f>
        <v>1</v>
      </c>
      <c r="M222" s="34">
        <f>IF(G222&gt;0,60,100)</f>
        <v>100</v>
      </c>
      <c r="N222" s="29">
        <f>H222+I222+J222+L222</f>
        <v>1</v>
      </c>
      <c r="O222" s="30">
        <f>N222/4*M222</f>
        <v>25</v>
      </c>
      <c r="P222" s="31">
        <f>G222+O222</f>
        <v>25</v>
      </c>
    </row>
    <row r="223" spans="1:16" x14ac:dyDescent="0.2">
      <c r="A223" s="29">
        <v>9240</v>
      </c>
      <c r="B223" s="21" t="s">
        <v>884</v>
      </c>
      <c r="C223" s="21" t="s">
        <v>409</v>
      </c>
      <c r="D223" s="22" t="s">
        <v>24</v>
      </c>
      <c r="E223" s="22" t="s">
        <v>88</v>
      </c>
      <c r="F223" s="21" t="s">
        <v>88</v>
      </c>
      <c r="G223" s="25"/>
      <c r="H223" s="25"/>
      <c r="I223" s="25"/>
      <c r="J223" s="25"/>
      <c r="K223" s="30">
        <v>99</v>
      </c>
      <c r="L223" s="30">
        <f>IF(K223&gt;93.999999,1,IF(K223&gt;87.999999,0.75, IF(K223&gt;79.999999,0.5,0.25) ))</f>
        <v>1</v>
      </c>
      <c r="M223" s="34">
        <f>IF(G223&gt;0,60,100)</f>
        <v>100</v>
      </c>
      <c r="N223" s="29">
        <f>H223+I223+J223+L223</f>
        <v>1</v>
      </c>
      <c r="O223" s="30">
        <f>N223/4*M223</f>
        <v>25</v>
      </c>
      <c r="P223" s="31">
        <f>G223+O223</f>
        <v>25</v>
      </c>
    </row>
    <row r="224" spans="1:16" x14ac:dyDescent="0.2">
      <c r="A224" s="29">
        <v>8240</v>
      </c>
      <c r="B224" s="21" t="s">
        <v>955</v>
      </c>
      <c r="C224" s="21" t="s">
        <v>956</v>
      </c>
      <c r="D224" s="22" t="s">
        <v>11</v>
      </c>
      <c r="E224" s="22" t="s">
        <v>88</v>
      </c>
      <c r="F224" s="21" t="s">
        <v>157</v>
      </c>
      <c r="G224" s="25"/>
      <c r="H224" s="25"/>
      <c r="I224" s="25"/>
      <c r="J224" s="25"/>
      <c r="K224" s="30">
        <v>98</v>
      </c>
      <c r="L224" s="30">
        <f>IF(K224&gt;93.999999,1,IF(K224&gt;87.999999,0.75, IF(K224&gt;79.999999,0.5,0.25) ))</f>
        <v>1</v>
      </c>
      <c r="M224" s="34">
        <f>IF(G224&gt;0,60,100)</f>
        <v>100</v>
      </c>
      <c r="N224" s="29">
        <f>H224+I224+J224+L224</f>
        <v>1</v>
      </c>
      <c r="O224" s="30">
        <f>N224/4*M224</f>
        <v>25</v>
      </c>
      <c r="P224" s="31">
        <f>G224+O224</f>
        <v>25</v>
      </c>
    </row>
    <row r="225" spans="1:16" x14ac:dyDescent="0.2">
      <c r="A225" s="29">
        <v>7931</v>
      </c>
      <c r="B225" s="21" t="s">
        <v>965</v>
      </c>
      <c r="C225" s="21" t="s">
        <v>321</v>
      </c>
      <c r="D225" s="22" t="s">
        <v>11</v>
      </c>
      <c r="E225" s="22" t="s">
        <v>88</v>
      </c>
      <c r="F225" s="21" t="s">
        <v>157</v>
      </c>
      <c r="G225" s="25"/>
      <c r="H225" s="25"/>
      <c r="I225" s="25"/>
      <c r="J225" s="25"/>
      <c r="K225" s="30">
        <v>100</v>
      </c>
      <c r="L225" s="30">
        <f>IF(K225&gt;93.999999,1,IF(K225&gt;87.999999,0.75, IF(K225&gt;79.999999,0.5,0.25) ))</f>
        <v>1</v>
      </c>
      <c r="M225" s="34">
        <f>IF(G225&gt;0,60,100)</f>
        <v>100</v>
      </c>
      <c r="N225" s="29">
        <f>H225+I225+J225+L225</f>
        <v>1</v>
      </c>
      <c r="O225" s="30">
        <f>N225/4*M225</f>
        <v>25</v>
      </c>
      <c r="P225" s="31">
        <f>G225+O225</f>
        <v>25</v>
      </c>
    </row>
    <row r="226" spans="1:16" x14ac:dyDescent="0.2">
      <c r="A226" s="29">
        <v>7778</v>
      </c>
      <c r="B226" s="21" t="s">
        <v>983</v>
      </c>
      <c r="C226" s="21" t="s">
        <v>87</v>
      </c>
      <c r="D226" s="22" t="s">
        <v>68</v>
      </c>
      <c r="E226" s="22" t="s">
        <v>88</v>
      </c>
      <c r="F226" s="21" t="s">
        <v>88</v>
      </c>
      <c r="G226" s="25"/>
      <c r="H226" s="25"/>
      <c r="I226" s="25"/>
      <c r="J226" s="25"/>
      <c r="K226" s="30">
        <v>98</v>
      </c>
      <c r="L226" s="30">
        <f>IF(K226&gt;93.999999,1,IF(K226&gt;87.999999,0.75, IF(K226&gt;79.999999,0.5,0.25) ))</f>
        <v>1</v>
      </c>
      <c r="M226" s="34">
        <f>IF(G226&gt;0,60,100)</f>
        <v>100</v>
      </c>
      <c r="N226" s="29">
        <f>H226+I226+J226+L226</f>
        <v>1</v>
      </c>
      <c r="O226" s="30">
        <f>N226/4*M226</f>
        <v>25</v>
      </c>
      <c r="P226" s="31">
        <f>G226+O226</f>
        <v>25</v>
      </c>
    </row>
    <row r="227" spans="1:16" x14ac:dyDescent="0.2">
      <c r="A227" s="29">
        <v>7545</v>
      </c>
      <c r="B227" s="21" t="s">
        <v>1030</v>
      </c>
      <c r="C227" s="21" t="s">
        <v>184</v>
      </c>
      <c r="D227" s="22" t="s">
        <v>24</v>
      </c>
      <c r="E227" s="22" t="s">
        <v>88</v>
      </c>
      <c r="F227" s="21" t="s">
        <v>88</v>
      </c>
      <c r="G227" s="25"/>
      <c r="H227" s="25"/>
      <c r="I227" s="25"/>
      <c r="J227" s="25"/>
      <c r="K227" s="30">
        <v>100</v>
      </c>
      <c r="L227" s="30">
        <f>IF(K227&gt;93.999999,1,IF(K227&gt;87.999999,0.75, IF(K227&gt;79.999999,0.5,0.25) ))</f>
        <v>1</v>
      </c>
      <c r="M227" s="34">
        <f>IF(G227&gt;0,60,100)</f>
        <v>100</v>
      </c>
      <c r="N227" s="29">
        <f>H227+I227+J227+L227</f>
        <v>1</v>
      </c>
      <c r="O227" s="30">
        <f>N227/4*M227</f>
        <v>25</v>
      </c>
      <c r="P227" s="31">
        <f>G227+O227</f>
        <v>25</v>
      </c>
    </row>
    <row r="228" spans="1:16" x14ac:dyDescent="0.2">
      <c r="A228" s="29">
        <v>7546</v>
      </c>
      <c r="B228" s="21" t="s">
        <v>1048</v>
      </c>
      <c r="C228" s="21" t="s">
        <v>177</v>
      </c>
      <c r="D228" s="22" t="s">
        <v>68</v>
      </c>
      <c r="E228" s="22" t="s">
        <v>88</v>
      </c>
      <c r="F228" s="21" t="s">
        <v>88</v>
      </c>
      <c r="G228" s="25"/>
      <c r="H228" s="25"/>
      <c r="I228" s="25"/>
      <c r="J228" s="25"/>
      <c r="K228" s="30">
        <v>90</v>
      </c>
      <c r="L228" s="30">
        <f>IF(K228&gt;93.999999,1,IF(K228&gt;87.999999,0.75, IF(K228&gt;79.999999,0.5,0.25) ))</f>
        <v>0.75</v>
      </c>
      <c r="M228" s="34">
        <f>IF(G228&gt;0,60,100)</f>
        <v>100</v>
      </c>
      <c r="N228" s="29">
        <f>H228+I228+J228+L228</f>
        <v>0.75</v>
      </c>
      <c r="O228" s="30">
        <f>N228/4*M228</f>
        <v>18.75</v>
      </c>
      <c r="P228" s="31">
        <f>G228+O228</f>
        <v>18.75</v>
      </c>
    </row>
    <row r="229" spans="1:16" x14ac:dyDescent="0.2">
      <c r="A229" s="29">
        <v>7238</v>
      </c>
      <c r="B229" s="21" t="s">
        <v>1085</v>
      </c>
      <c r="C229" s="21" t="s">
        <v>1086</v>
      </c>
      <c r="D229" s="22" t="s">
        <v>24</v>
      </c>
      <c r="E229" s="22" t="s">
        <v>88</v>
      </c>
      <c r="F229" s="21" t="s">
        <v>88</v>
      </c>
      <c r="G229" s="25"/>
      <c r="H229" s="25"/>
      <c r="I229" s="25"/>
      <c r="J229" s="25"/>
      <c r="K229" s="30">
        <v>100</v>
      </c>
      <c r="L229" s="30">
        <f>IF(K229&gt;93.999999,1,IF(K229&gt;87.999999,0.75, IF(K229&gt;79.999999,0.5,0.25) ))</f>
        <v>1</v>
      </c>
      <c r="M229" s="34">
        <f>IF(G229&gt;0,60,100)</f>
        <v>100</v>
      </c>
      <c r="N229" s="29">
        <f>H229+I229+J229+L229</f>
        <v>1</v>
      </c>
      <c r="O229" s="30">
        <f>N229/4*M229</f>
        <v>25</v>
      </c>
      <c r="P229" s="31">
        <f>G229+O229</f>
        <v>25</v>
      </c>
    </row>
    <row r="230" spans="1:16" x14ac:dyDescent="0.2">
      <c r="A230" s="29">
        <v>7574</v>
      </c>
      <c r="B230" s="21" t="s">
        <v>1163</v>
      </c>
      <c r="C230" s="21" t="s">
        <v>58</v>
      </c>
      <c r="D230" s="22" t="s">
        <v>24</v>
      </c>
      <c r="E230" s="22" t="s">
        <v>88</v>
      </c>
      <c r="F230" s="21" t="s">
        <v>88</v>
      </c>
      <c r="G230" s="25"/>
      <c r="H230" s="25"/>
      <c r="I230" s="25"/>
      <c r="J230" s="25"/>
      <c r="K230" s="30">
        <v>100</v>
      </c>
      <c r="L230" s="30">
        <f>IF(K230&gt;93.999999,1,IF(K230&gt;87.999999,0.75, IF(K230&gt;79.999999,0.5,0.25) ))</f>
        <v>1</v>
      </c>
      <c r="M230" s="34">
        <f>IF(G230&gt;0,60,100)</f>
        <v>100</v>
      </c>
      <c r="N230" s="29">
        <f>H230+I230+J230+L230</f>
        <v>1</v>
      </c>
      <c r="O230" s="30">
        <f>N230/4*M230</f>
        <v>25</v>
      </c>
      <c r="P230" s="31">
        <f>G230+O230</f>
        <v>25</v>
      </c>
    </row>
    <row r="231" spans="1:16" x14ac:dyDescent="0.2">
      <c r="A231" s="29">
        <v>9479</v>
      </c>
      <c r="B231" s="21" t="s">
        <v>1210</v>
      </c>
      <c r="C231" s="21" t="s">
        <v>246</v>
      </c>
      <c r="D231" s="22" t="s">
        <v>68</v>
      </c>
      <c r="E231" s="22" t="s">
        <v>88</v>
      </c>
      <c r="F231" s="21" t="s">
        <v>88</v>
      </c>
      <c r="G231" s="25"/>
      <c r="H231" s="25"/>
      <c r="I231" s="25"/>
      <c r="J231" s="25"/>
      <c r="K231" s="30">
        <v>100</v>
      </c>
      <c r="L231" s="30">
        <f>IF(K231&gt;93.999999,1,IF(K231&gt;87.999999,0.75, IF(K231&gt;79.999999,0.5,0.25) ))</f>
        <v>1</v>
      </c>
      <c r="M231" s="34">
        <f>IF(G231&gt;0,60,100)</f>
        <v>100</v>
      </c>
      <c r="N231" s="29">
        <f>H231+I231+J231+L231</f>
        <v>1</v>
      </c>
      <c r="O231" s="30">
        <f>N231/4*M231</f>
        <v>25</v>
      </c>
      <c r="P231" s="31">
        <f>G231+O231</f>
        <v>25</v>
      </c>
    </row>
    <row r="232" spans="1:16" x14ac:dyDescent="0.2">
      <c r="A232" s="29">
        <v>11585</v>
      </c>
      <c r="B232" s="21" t="s">
        <v>1246</v>
      </c>
      <c r="C232" s="21" t="s">
        <v>184</v>
      </c>
      <c r="D232" s="22" t="s">
        <v>68</v>
      </c>
      <c r="E232" s="22" t="s">
        <v>88</v>
      </c>
      <c r="F232" s="21" t="s">
        <v>88</v>
      </c>
      <c r="G232" s="25"/>
      <c r="H232" s="25"/>
      <c r="I232" s="25"/>
      <c r="J232" s="25"/>
      <c r="K232" s="30">
        <v>99</v>
      </c>
      <c r="L232" s="30">
        <f>IF(K232&gt;93.999999,1,IF(K232&gt;87.999999,0.75, IF(K232&gt;79.999999,0.5,0.25) ))</f>
        <v>1</v>
      </c>
      <c r="M232" s="34">
        <f>IF(G232&gt;0,60,100)</f>
        <v>100</v>
      </c>
      <c r="N232" s="29">
        <f>H232+I232+J232+L232</f>
        <v>1</v>
      </c>
      <c r="O232" s="30">
        <f>N232/4*M232</f>
        <v>25</v>
      </c>
      <c r="P232" s="31">
        <f>G232+O232</f>
        <v>25</v>
      </c>
    </row>
    <row r="233" spans="1:16" x14ac:dyDescent="0.2">
      <c r="A233" s="29">
        <v>9125</v>
      </c>
      <c r="B233" s="21" t="s">
        <v>1285</v>
      </c>
      <c r="C233" s="21" t="s">
        <v>410</v>
      </c>
      <c r="D233" s="22" t="s">
        <v>24</v>
      </c>
      <c r="E233" s="22" t="s">
        <v>88</v>
      </c>
      <c r="F233" s="21" t="s">
        <v>88</v>
      </c>
      <c r="G233" s="25"/>
      <c r="H233" s="25"/>
      <c r="I233" s="25"/>
      <c r="J233" s="25"/>
      <c r="K233" s="30">
        <v>100</v>
      </c>
      <c r="L233" s="30">
        <f>IF(K233&gt;93.999999,1,IF(K233&gt;87.999999,0.75, IF(K233&gt;79.999999,0.5,0.25) ))</f>
        <v>1</v>
      </c>
      <c r="M233" s="34">
        <f>IF(G233&gt;0,60,100)</f>
        <v>100</v>
      </c>
      <c r="N233" s="29">
        <f>H233+I233+J233+L233</f>
        <v>1</v>
      </c>
      <c r="O233" s="30">
        <f>N233/4*M233</f>
        <v>25</v>
      </c>
      <c r="P233" s="31">
        <f>G233+O233</f>
        <v>25</v>
      </c>
    </row>
    <row r="234" spans="1:16" x14ac:dyDescent="0.2">
      <c r="A234" s="29">
        <v>6747</v>
      </c>
      <c r="B234" s="21" t="s">
        <v>1350</v>
      </c>
      <c r="C234" s="21" t="s">
        <v>125</v>
      </c>
      <c r="D234" s="22" t="s">
        <v>17</v>
      </c>
      <c r="E234" s="22" t="s">
        <v>88</v>
      </c>
      <c r="F234" s="21" t="s">
        <v>157</v>
      </c>
      <c r="G234" s="25"/>
      <c r="H234" s="25"/>
      <c r="I234" s="25"/>
      <c r="J234" s="25"/>
      <c r="K234" s="30">
        <v>98</v>
      </c>
      <c r="L234" s="30">
        <f>IF(K234&gt;93.999999,1,IF(K234&gt;87.999999,0.75, IF(K234&gt;79.999999,0.5,0.25) ))</f>
        <v>1</v>
      </c>
      <c r="M234" s="34">
        <f>IF(G234&gt;0,60,100)</f>
        <v>100</v>
      </c>
      <c r="N234" s="29">
        <f>H234+I234+J234+L234</f>
        <v>1</v>
      </c>
      <c r="O234" s="30">
        <f>N234/4*M234</f>
        <v>25</v>
      </c>
      <c r="P234" s="31">
        <f>G234+O234</f>
        <v>25</v>
      </c>
    </row>
    <row r="235" spans="1:16" x14ac:dyDescent="0.2">
      <c r="A235" s="29">
        <v>7951</v>
      </c>
      <c r="B235" s="21" t="s">
        <v>1418</v>
      </c>
      <c r="C235" s="21" t="s">
        <v>321</v>
      </c>
      <c r="D235" s="22" t="s">
        <v>24</v>
      </c>
      <c r="E235" s="22" t="s">
        <v>88</v>
      </c>
      <c r="F235" s="21" t="s">
        <v>88</v>
      </c>
      <c r="G235" s="25"/>
      <c r="H235" s="25"/>
      <c r="I235" s="25"/>
      <c r="J235" s="25"/>
      <c r="K235" s="30">
        <v>99</v>
      </c>
      <c r="L235" s="30">
        <f>IF(K235&gt;93.999999,1,IF(K235&gt;87.999999,0.75, IF(K235&gt;79.999999,0.5,0.25) ))</f>
        <v>1</v>
      </c>
      <c r="M235" s="34">
        <f>IF(G235&gt;0,60,100)</f>
        <v>100</v>
      </c>
      <c r="N235" s="29">
        <f>H235+I235+J235+L235</f>
        <v>1</v>
      </c>
      <c r="O235" s="30">
        <f>N235/4*M235</f>
        <v>25</v>
      </c>
      <c r="P235" s="31">
        <f>G235+O235</f>
        <v>25</v>
      </c>
    </row>
    <row r="236" spans="1:16" x14ac:dyDescent="0.2">
      <c r="A236" s="29">
        <v>7547</v>
      </c>
      <c r="B236" s="21" t="s">
        <v>1439</v>
      </c>
      <c r="C236" s="21" t="s">
        <v>308</v>
      </c>
      <c r="D236" s="22" t="s">
        <v>24</v>
      </c>
      <c r="E236" s="22" t="s">
        <v>88</v>
      </c>
      <c r="F236" s="21" t="s">
        <v>88</v>
      </c>
      <c r="G236" s="25"/>
      <c r="H236" s="25"/>
      <c r="I236" s="25"/>
      <c r="J236" s="25"/>
      <c r="K236" s="30">
        <v>100</v>
      </c>
      <c r="L236" s="30">
        <f>IF(K236&gt;93.999999,1,IF(K236&gt;87.999999,0.75, IF(K236&gt;79.999999,0.5,0.25) ))</f>
        <v>1</v>
      </c>
      <c r="M236" s="34">
        <f>IF(G236&gt;0,60,100)</f>
        <v>100</v>
      </c>
      <c r="N236" s="29">
        <f>H236+I236+J236+L236</f>
        <v>1</v>
      </c>
      <c r="O236" s="30">
        <f>N236/4*M236</f>
        <v>25</v>
      </c>
      <c r="P236" s="31">
        <f>G236+O236</f>
        <v>25</v>
      </c>
    </row>
    <row r="237" spans="1:16" x14ac:dyDescent="0.2">
      <c r="A237" s="29">
        <v>8712</v>
      </c>
      <c r="B237" s="21" t="s">
        <v>1483</v>
      </c>
      <c r="C237" s="21" t="s">
        <v>156</v>
      </c>
      <c r="D237" s="22" t="s">
        <v>24</v>
      </c>
      <c r="E237" s="22" t="s">
        <v>88</v>
      </c>
      <c r="F237" s="21" t="s">
        <v>88</v>
      </c>
      <c r="G237" s="25"/>
      <c r="H237" s="25"/>
      <c r="I237" s="25"/>
      <c r="J237" s="25"/>
      <c r="K237" s="30">
        <v>97</v>
      </c>
      <c r="L237" s="30">
        <f>IF(K237&gt;93.999999,1,IF(K237&gt;87.999999,0.75, IF(K237&gt;79.999999,0.5,0.25) ))</f>
        <v>1</v>
      </c>
      <c r="M237" s="34">
        <f>IF(G237&gt;0,60,100)</f>
        <v>100</v>
      </c>
      <c r="N237" s="29">
        <f>H237+I237+J237+L237</f>
        <v>1</v>
      </c>
      <c r="O237" s="30">
        <f>N237/4*M237</f>
        <v>25</v>
      </c>
      <c r="P237" s="31">
        <f>G237+O237</f>
        <v>25</v>
      </c>
    </row>
    <row r="238" spans="1:16" x14ac:dyDescent="0.2">
      <c r="A238" s="29">
        <v>5742</v>
      </c>
      <c r="B238" s="21" t="s">
        <v>194</v>
      </c>
      <c r="C238" s="21" t="s">
        <v>195</v>
      </c>
      <c r="D238" s="22" t="s">
        <v>11</v>
      </c>
      <c r="E238" s="22" t="s">
        <v>196</v>
      </c>
      <c r="F238" s="21" t="s">
        <v>197</v>
      </c>
      <c r="G238" s="25"/>
      <c r="H238" s="25"/>
      <c r="I238" s="25"/>
      <c r="J238" s="25"/>
      <c r="K238" s="30">
        <v>86</v>
      </c>
      <c r="L238" s="30">
        <f>IF(K238&gt;93.999999,1,IF(K238&gt;87.999999,0.75, IF(K238&gt;79.999999,0.5,0.25) ))</f>
        <v>0.5</v>
      </c>
      <c r="M238" s="34">
        <f>IF(G238&gt;0,60,100)</f>
        <v>100</v>
      </c>
      <c r="N238" s="29">
        <f>H238+I238+J238+L238</f>
        <v>0.5</v>
      </c>
      <c r="O238" s="30">
        <f>N238/4*M238</f>
        <v>12.5</v>
      </c>
      <c r="P238" s="31">
        <f>G238+O238</f>
        <v>12.5</v>
      </c>
    </row>
    <row r="239" spans="1:16" x14ac:dyDescent="0.2">
      <c r="A239" s="29">
        <v>8816</v>
      </c>
      <c r="B239" s="21" t="s">
        <v>561</v>
      </c>
      <c r="C239" s="21" t="s">
        <v>485</v>
      </c>
      <c r="D239" s="22" t="s">
        <v>80</v>
      </c>
      <c r="E239" s="22" t="s">
        <v>196</v>
      </c>
      <c r="F239" s="21" t="s">
        <v>562</v>
      </c>
      <c r="G239" s="25"/>
      <c r="H239" s="25"/>
      <c r="I239" s="25"/>
      <c r="J239" s="25"/>
      <c r="K239" s="30">
        <v>99</v>
      </c>
      <c r="L239" s="30">
        <f>IF(K239&gt;93.999999,1,IF(K239&gt;87.999999,0.75, IF(K239&gt;79.999999,0.5,0.25) ))</f>
        <v>1</v>
      </c>
      <c r="M239" s="34">
        <f>IF(G239&gt;0,60,100)</f>
        <v>100</v>
      </c>
      <c r="N239" s="29">
        <f>H239+I239+J239+L239</f>
        <v>1</v>
      </c>
      <c r="O239" s="30">
        <f>N239/4*M239</f>
        <v>25</v>
      </c>
      <c r="P239" s="31">
        <f>G239+O239</f>
        <v>25</v>
      </c>
    </row>
    <row r="240" spans="1:16" x14ac:dyDescent="0.2">
      <c r="A240" s="29">
        <v>7458</v>
      </c>
      <c r="B240" s="21" t="s">
        <v>615</v>
      </c>
      <c r="C240" s="21" t="s">
        <v>616</v>
      </c>
      <c r="D240" s="22" t="s">
        <v>11</v>
      </c>
      <c r="E240" s="22" t="s">
        <v>196</v>
      </c>
      <c r="F240" s="21" t="s">
        <v>562</v>
      </c>
      <c r="G240" s="25"/>
      <c r="H240" s="25"/>
      <c r="I240" s="25"/>
      <c r="J240" s="25"/>
      <c r="K240" s="30">
        <v>98</v>
      </c>
      <c r="L240" s="30">
        <f>IF(K240&gt;93.999999,1,IF(K240&gt;87.999999,0.75, IF(K240&gt;79.999999,0.5,0.25) ))</f>
        <v>1</v>
      </c>
      <c r="M240" s="34">
        <f>IF(G240&gt;0,60,100)</f>
        <v>100</v>
      </c>
      <c r="N240" s="29">
        <f>H240+I240+J240+L240</f>
        <v>1</v>
      </c>
      <c r="O240" s="30">
        <f>N240/4*M240</f>
        <v>25</v>
      </c>
      <c r="P240" s="31">
        <f>G240+O240</f>
        <v>25</v>
      </c>
    </row>
    <row r="241" spans="1:16" x14ac:dyDescent="0.2">
      <c r="A241" s="29">
        <v>8881</v>
      </c>
      <c r="B241" s="21" t="s">
        <v>629</v>
      </c>
      <c r="C241" s="21" t="s">
        <v>630</v>
      </c>
      <c r="D241" s="22" t="s">
        <v>17</v>
      </c>
      <c r="E241" s="22" t="s">
        <v>196</v>
      </c>
      <c r="F241" s="21" t="s">
        <v>197</v>
      </c>
      <c r="G241" s="25"/>
      <c r="H241" s="25"/>
      <c r="I241" s="25"/>
      <c r="J241" s="25"/>
      <c r="K241" s="30">
        <v>92</v>
      </c>
      <c r="L241" s="30">
        <f>IF(K241&gt;93.999999,1,IF(K241&gt;87.999999,0.75, IF(K241&gt;79.999999,0.5,0.25) ))</f>
        <v>0.75</v>
      </c>
      <c r="M241" s="34">
        <f>IF(G241&gt;0,60,100)</f>
        <v>100</v>
      </c>
      <c r="N241" s="29">
        <f>H241+I241+J241+L241</f>
        <v>0.75</v>
      </c>
      <c r="O241" s="30">
        <f>N241/4*M241</f>
        <v>18.75</v>
      </c>
      <c r="P241" s="31">
        <f>G241+O241</f>
        <v>18.75</v>
      </c>
    </row>
    <row r="242" spans="1:16" x14ac:dyDescent="0.2">
      <c r="A242" s="29">
        <v>7787</v>
      </c>
      <c r="B242" s="21" t="s">
        <v>637</v>
      </c>
      <c r="C242" s="21" t="s">
        <v>414</v>
      </c>
      <c r="D242" s="22" t="s">
        <v>11</v>
      </c>
      <c r="E242" s="22" t="s">
        <v>196</v>
      </c>
      <c r="F242" s="21" t="s">
        <v>638</v>
      </c>
      <c r="G242" s="25"/>
      <c r="H242" s="25"/>
      <c r="I242" s="25"/>
      <c r="J242" s="25"/>
      <c r="K242" s="30">
        <v>88</v>
      </c>
      <c r="L242" s="30">
        <f>IF(K242&gt;93.999999,1,IF(K242&gt;87.999999,0.75, IF(K242&gt;79.999999,0.5,0.25) ))</f>
        <v>0.75</v>
      </c>
      <c r="M242" s="34">
        <f>IF(G242&gt;0,60,100)</f>
        <v>100</v>
      </c>
      <c r="N242" s="29">
        <f>H242+I242+J242+L242</f>
        <v>0.75</v>
      </c>
      <c r="O242" s="30">
        <f>N242/4*M242</f>
        <v>18.75</v>
      </c>
      <c r="P242" s="31">
        <f>G242+O242</f>
        <v>18.75</v>
      </c>
    </row>
    <row r="243" spans="1:16" x14ac:dyDescent="0.2">
      <c r="A243" s="29">
        <v>10787</v>
      </c>
      <c r="B243" s="21" t="s">
        <v>647</v>
      </c>
      <c r="C243" s="21" t="s">
        <v>648</v>
      </c>
      <c r="D243" s="22" t="s">
        <v>17</v>
      </c>
      <c r="E243" s="22" t="s">
        <v>196</v>
      </c>
      <c r="F243" s="21" t="s">
        <v>196</v>
      </c>
      <c r="G243" s="25"/>
      <c r="H243" s="25"/>
      <c r="I243" s="25"/>
      <c r="J243" s="25"/>
      <c r="K243" s="30">
        <v>94</v>
      </c>
      <c r="L243" s="30">
        <f>IF(K243&gt;93.999999,1,IF(K243&gt;87.999999,0.75, IF(K243&gt;79.999999,0.5,0.25) ))</f>
        <v>1</v>
      </c>
      <c r="M243" s="34">
        <f>IF(G243&gt;0,60,100)</f>
        <v>100</v>
      </c>
      <c r="N243" s="29">
        <f>H243+I243+J243+L243</f>
        <v>1</v>
      </c>
      <c r="O243" s="30">
        <f>N243/4*M243</f>
        <v>25</v>
      </c>
      <c r="P243" s="31">
        <f>G243+O243</f>
        <v>25</v>
      </c>
    </row>
    <row r="244" spans="1:16" x14ac:dyDescent="0.2">
      <c r="A244" s="29">
        <v>8254</v>
      </c>
      <c r="B244" s="21" t="s">
        <v>653</v>
      </c>
      <c r="C244" s="21" t="s">
        <v>366</v>
      </c>
      <c r="D244" s="22" t="s">
        <v>11</v>
      </c>
      <c r="E244" s="22" t="s">
        <v>196</v>
      </c>
      <c r="F244" s="21" t="s">
        <v>638</v>
      </c>
      <c r="G244" s="25"/>
      <c r="H244" s="25"/>
      <c r="I244" s="25"/>
      <c r="J244" s="25"/>
      <c r="K244" s="30">
        <v>97</v>
      </c>
      <c r="L244" s="30">
        <f>IF(K244&gt;93.999999,1,IF(K244&gt;87.999999,0.75, IF(K244&gt;79.999999,0.5,0.25) ))</f>
        <v>1</v>
      </c>
      <c r="M244" s="34">
        <f>IF(G244&gt;0,60,100)</f>
        <v>100</v>
      </c>
      <c r="N244" s="29">
        <f>H244+I244+J244+L244</f>
        <v>1</v>
      </c>
      <c r="O244" s="30">
        <f>N244/4*M244</f>
        <v>25</v>
      </c>
      <c r="P244" s="31">
        <f>G244+O244</f>
        <v>25</v>
      </c>
    </row>
    <row r="245" spans="1:16" x14ac:dyDescent="0.2">
      <c r="A245" s="29">
        <v>11319</v>
      </c>
      <c r="B245" s="21" t="s">
        <v>702</v>
      </c>
      <c r="C245" s="21" t="s">
        <v>624</v>
      </c>
      <c r="D245" s="22" t="s">
        <v>11</v>
      </c>
      <c r="E245" s="22" t="s">
        <v>196</v>
      </c>
      <c r="F245" s="21" t="s">
        <v>638</v>
      </c>
      <c r="G245" s="25"/>
      <c r="H245" s="25"/>
      <c r="I245" s="25"/>
      <c r="J245" s="25"/>
      <c r="K245" s="30">
        <v>92</v>
      </c>
      <c r="L245" s="30">
        <f>IF(K245&gt;93.999999,1,IF(K245&gt;87.999999,0.75, IF(K245&gt;79.999999,0.5,0.25) ))</f>
        <v>0.75</v>
      </c>
      <c r="M245" s="34">
        <f>IF(G245&gt;0,60,100)</f>
        <v>100</v>
      </c>
      <c r="N245" s="29">
        <f>H245+I245+J245+L245</f>
        <v>0.75</v>
      </c>
      <c r="O245" s="30">
        <f>N245/4*M245</f>
        <v>18.75</v>
      </c>
      <c r="P245" s="31">
        <f>G245+O245</f>
        <v>18.75</v>
      </c>
    </row>
    <row r="246" spans="1:16" x14ac:dyDescent="0.2">
      <c r="A246" s="29">
        <v>9452</v>
      </c>
      <c r="B246" s="21" t="s">
        <v>716</v>
      </c>
      <c r="C246" s="21" t="s">
        <v>49</v>
      </c>
      <c r="D246" s="22" t="s">
        <v>11</v>
      </c>
      <c r="E246" s="22" t="s">
        <v>196</v>
      </c>
      <c r="F246" s="21" t="s">
        <v>197</v>
      </c>
      <c r="G246" s="25"/>
      <c r="H246" s="25"/>
      <c r="I246" s="25"/>
      <c r="J246" s="25"/>
      <c r="K246" s="30">
        <v>97</v>
      </c>
      <c r="L246" s="30">
        <f>IF(K246&gt;93.999999,1,IF(K246&gt;87.999999,0.75, IF(K246&gt;79.999999,0.5,0.25) ))</f>
        <v>1</v>
      </c>
      <c r="M246" s="34">
        <f>IF(G246&gt;0,60,100)</f>
        <v>100</v>
      </c>
      <c r="N246" s="29">
        <f>H246+I246+J246+L246</f>
        <v>1</v>
      </c>
      <c r="O246" s="30">
        <f>N246/4*M246</f>
        <v>25</v>
      </c>
      <c r="P246" s="31">
        <f>G246+O246</f>
        <v>25</v>
      </c>
    </row>
    <row r="247" spans="1:16" x14ac:dyDescent="0.2">
      <c r="A247" s="29">
        <v>8621</v>
      </c>
      <c r="B247" s="21" t="s">
        <v>773</v>
      </c>
      <c r="C247" s="21" t="s">
        <v>317</v>
      </c>
      <c r="D247" s="22" t="s">
        <v>17</v>
      </c>
      <c r="E247" s="22" t="s">
        <v>196</v>
      </c>
      <c r="F247" s="21" t="s">
        <v>196</v>
      </c>
      <c r="G247" s="25"/>
      <c r="H247" s="25"/>
      <c r="I247" s="25"/>
      <c r="J247" s="25"/>
      <c r="K247" s="30">
        <v>99</v>
      </c>
      <c r="L247" s="30">
        <f>IF(K247&gt;93.999999,1,IF(K247&gt;87.999999,0.75, IF(K247&gt;79.999999,0.5,0.25) ))</f>
        <v>1</v>
      </c>
      <c r="M247" s="34">
        <f>IF(G247&gt;0,60,100)</f>
        <v>100</v>
      </c>
      <c r="N247" s="29">
        <f>H247+I247+J247+L247</f>
        <v>1</v>
      </c>
      <c r="O247" s="30">
        <f>N247/4*M247</f>
        <v>25</v>
      </c>
      <c r="P247" s="31">
        <f>G247+O247</f>
        <v>25</v>
      </c>
    </row>
    <row r="248" spans="1:16" x14ac:dyDescent="0.2">
      <c r="A248" s="29">
        <v>10425</v>
      </c>
      <c r="B248" s="21" t="s">
        <v>1012</v>
      </c>
      <c r="C248" s="21" t="s">
        <v>1013</v>
      </c>
      <c r="D248" s="22" t="s">
        <v>80</v>
      </c>
      <c r="E248" s="22" t="s">
        <v>196</v>
      </c>
      <c r="F248" s="21" t="s">
        <v>638</v>
      </c>
      <c r="G248" s="25"/>
      <c r="H248" s="25"/>
      <c r="I248" s="25"/>
      <c r="J248" s="25"/>
      <c r="K248" s="30">
        <v>98</v>
      </c>
      <c r="L248" s="30">
        <f>IF(K248&gt;93.999999,1,IF(K248&gt;87.999999,0.75, IF(K248&gt;79.999999,0.5,0.25) ))</f>
        <v>1</v>
      </c>
      <c r="M248" s="34">
        <f>IF(G248&gt;0,60,100)</f>
        <v>100</v>
      </c>
      <c r="N248" s="29">
        <f>H248+I248+J248+L248</f>
        <v>1</v>
      </c>
      <c r="O248" s="30">
        <f>N248/4*M248</f>
        <v>25</v>
      </c>
      <c r="P248" s="31">
        <f>G248+O248</f>
        <v>25</v>
      </c>
    </row>
    <row r="249" spans="1:16" x14ac:dyDescent="0.2">
      <c r="A249" s="29">
        <v>6536</v>
      </c>
      <c r="B249" s="21" t="s">
        <v>1027</v>
      </c>
      <c r="C249" s="21" t="s">
        <v>527</v>
      </c>
      <c r="D249" s="22" t="s">
        <v>17</v>
      </c>
      <c r="E249" s="22" t="s">
        <v>196</v>
      </c>
      <c r="F249" s="21" t="s">
        <v>197</v>
      </c>
      <c r="G249" s="25"/>
      <c r="H249" s="25"/>
      <c r="I249" s="25"/>
      <c r="J249" s="25"/>
      <c r="K249" s="30">
        <v>98</v>
      </c>
      <c r="L249" s="30">
        <f>IF(K249&gt;93.999999,1,IF(K249&gt;87.999999,0.75, IF(K249&gt;79.999999,0.5,0.25) ))</f>
        <v>1</v>
      </c>
      <c r="M249" s="34">
        <f>IF(G249&gt;0,60,100)</f>
        <v>100</v>
      </c>
      <c r="N249" s="29">
        <f>H249+I249+J249+L249</f>
        <v>1</v>
      </c>
      <c r="O249" s="30">
        <f>N249/4*M249</f>
        <v>25</v>
      </c>
      <c r="P249" s="31">
        <f>G249+O249</f>
        <v>25</v>
      </c>
    </row>
    <row r="250" spans="1:16" x14ac:dyDescent="0.2">
      <c r="A250" s="29">
        <v>7243</v>
      </c>
      <c r="B250" s="21" t="s">
        <v>1224</v>
      </c>
      <c r="C250" s="21" t="s">
        <v>79</v>
      </c>
      <c r="D250" s="22" t="s">
        <v>17</v>
      </c>
      <c r="E250" s="22" t="s">
        <v>196</v>
      </c>
      <c r="F250" s="21" t="s">
        <v>197</v>
      </c>
      <c r="G250" s="25"/>
      <c r="H250" s="25"/>
      <c r="I250" s="25"/>
      <c r="J250" s="25"/>
      <c r="K250" s="30">
        <v>84</v>
      </c>
      <c r="L250" s="30">
        <f>IF(K250&gt;93.999999,1,IF(K250&gt;87.999999,0.75, IF(K250&gt;79.999999,0.5,0.25) ))</f>
        <v>0.5</v>
      </c>
      <c r="M250" s="34">
        <f>IF(G250&gt;0,60,100)</f>
        <v>100</v>
      </c>
      <c r="N250" s="29">
        <f>H250+I250+J250+L250</f>
        <v>0.5</v>
      </c>
      <c r="O250" s="30">
        <f>N250/4*M250</f>
        <v>12.5</v>
      </c>
      <c r="P250" s="31">
        <f>G250+O250</f>
        <v>12.5</v>
      </c>
    </row>
    <row r="251" spans="1:16" x14ac:dyDescent="0.2">
      <c r="A251" s="29">
        <v>7995</v>
      </c>
      <c r="B251" s="21" t="s">
        <v>454</v>
      </c>
      <c r="C251" s="21" t="s">
        <v>455</v>
      </c>
      <c r="D251" s="22" t="s">
        <v>11</v>
      </c>
      <c r="E251" s="22" t="s">
        <v>456</v>
      </c>
      <c r="F251" s="21" t="s">
        <v>457</v>
      </c>
      <c r="G251" s="25"/>
      <c r="H251" s="25"/>
      <c r="I251" s="25"/>
      <c r="J251" s="25"/>
      <c r="K251" s="30">
        <v>83</v>
      </c>
      <c r="L251" s="30">
        <f>IF(K251&gt;93.999999,1,IF(K251&gt;87.999999,0.75, IF(K251&gt;79.999999,0.5,0.25) ))</f>
        <v>0.5</v>
      </c>
      <c r="M251" s="34">
        <f>IF(G251&gt;0,60,100)</f>
        <v>100</v>
      </c>
      <c r="N251" s="29">
        <f>H251+I251+J251+L251</f>
        <v>0.5</v>
      </c>
      <c r="O251" s="30">
        <f>N251/4*M251</f>
        <v>12.5</v>
      </c>
      <c r="P251" s="31">
        <f>G251+O251</f>
        <v>12.5</v>
      </c>
    </row>
    <row r="252" spans="1:16" x14ac:dyDescent="0.2">
      <c r="A252" s="29">
        <v>8831</v>
      </c>
      <c r="B252" s="21" t="s">
        <v>468</v>
      </c>
      <c r="C252" s="21" t="s">
        <v>469</v>
      </c>
      <c r="D252" s="22" t="s">
        <v>80</v>
      </c>
      <c r="E252" s="22" t="s">
        <v>456</v>
      </c>
      <c r="F252" s="21" t="s">
        <v>470</v>
      </c>
      <c r="G252" s="25"/>
      <c r="H252" s="25"/>
      <c r="I252" s="25"/>
      <c r="J252" s="25"/>
      <c r="K252" s="30">
        <v>97</v>
      </c>
      <c r="L252" s="30">
        <f>IF(K252&gt;93.999999,1,IF(K252&gt;87.999999,0.75, IF(K252&gt;79.999999,0.5,0.25) ))</f>
        <v>1</v>
      </c>
      <c r="M252" s="34">
        <f>IF(G252&gt;0,60,100)</f>
        <v>100</v>
      </c>
      <c r="N252" s="29">
        <f>H252+I252+J252+L252</f>
        <v>1</v>
      </c>
      <c r="O252" s="30">
        <f>N252/4*M252</f>
        <v>25</v>
      </c>
      <c r="P252" s="31">
        <f>G252+O252</f>
        <v>25</v>
      </c>
    </row>
    <row r="253" spans="1:16" x14ac:dyDescent="0.2">
      <c r="A253" s="29">
        <v>8247</v>
      </c>
      <c r="B253" s="21" t="s">
        <v>488</v>
      </c>
      <c r="C253" s="21" t="s">
        <v>87</v>
      </c>
      <c r="D253" s="22" t="s">
        <v>11</v>
      </c>
      <c r="E253" s="22" t="s">
        <v>456</v>
      </c>
      <c r="F253" s="21" t="s">
        <v>470</v>
      </c>
      <c r="G253" s="25"/>
      <c r="H253" s="25"/>
      <c r="I253" s="25"/>
      <c r="J253" s="25"/>
      <c r="K253" s="30">
        <v>99</v>
      </c>
      <c r="L253" s="30">
        <f>IF(K253&gt;93.999999,1,IF(K253&gt;87.999999,0.75, IF(K253&gt;79.999999,0.5,0.25) ))</f>
        <v>1</v>
      </c>
      <c r="M253" s="34">
        <f>IF(G253&gt;0,60,100)</f>
        <v>100</v>
      </c>
      <c r="N253" s="29">
        <f>H253+I253+J253+L253</f>
        <v>1</v>
      </c>
      <c r="O253" s="30">
        <f>N253/4*M253</f>
        <v>25</v>
      </c>
      <c r="P253" s="31">
        <f>G253+O253</f>
        <v>25</v>
      </c>
    </row>
    <row r="254" spans="1:16" x14ac:dyDescent="0.2">
      <c r="A254" s="29">
        <v>62157</v>
      </c>
      <c r="B254" s="21" t="s">
        <v>595</v>
      </c>
      <c r="C254" s="21" t="s">
        <v>430</v>
      </c>
      <c r="D254" s="22" t="s">
        <v>17</v>
      </c>
      <c r="E254" s="22" t="s">
        <v>456</v>
      </c>
      <c r="F254" s="21" t="s">
        <v>457</v>
      </c>
      <c r="G254" s="25"/>
      <c r="H254" s="25"/>
      <c r="I254" s="25"/>
      <c r="J254" s="25"/>
      <c r="K254" s="30">
        <v>98</v>
      </c>
      <c r="L254" s="30">
        <f>IF(K254&gt;93.999999,1,IF(K254&gt;87.999999,0.75, IF(K254&gt;79.999999,0.5,0.25) ))</f>
        <v>1</v>
      </c>
      <c r="M254" s="34">
        <f>IF(G254&gt;0,60,100)</f>
        <v>100</v>
      </c>
      <c r="N254" s="29">
        <f>H254+I254+J254+L254</f>
        <v>1</v>
      </c>
      <c r="O254" s="30">
        <f>N254/4*M254</f>
        <v>25</v>
      </c>
      <c r="P254" s="31">
        <f>G254+O254</f>
        <v>25</v>
      </c>
    </row>
    <row r="255" spans="1:16" x14ac:dyDescent="0.2">
      <c r="A255" s="29">
        <v>70110</v>
      </c>
      <c r="B255" s="21" t="s">
        <v>862</v>
      </c>
      <c r="C255" s="21" t="s">
        <v>8</v>
      </c>
      <c r="D255" s="22" t="s">
        <v>11</v>
      </c>
      <c r="E255" s="22" t="s">
        <v>456</v>
      </c>
      <c r="F255" s="21" t="s">
        <v>457</v>
      </c>
      <c r="G255" s="25"/>
      <c r="H255" s="25"/>
      <c r="I255" s="25"/>
      <c r="J255" s="25"/>
      <c r="K255" s="30">
        <v>96</v>
      </c>
      <c r="L255" s="30">
        <f>IF(K255&gt;93.999999,1,IF(K255&gt;87.999999,0.75, IF(K255&gt;79.999999,0.5,0.25) ))</f>
        <v>1</v>
      </c>
      <c r="M255" s="34">
        <f>IF(G255&gt;0,60,100)</f>
        <v>100</v>
      </c>
      <c r="N255" s="29">
        <f>H255+I255+J255+L255</f>
        <v>1</v>
      </c>
      <c r="O255" s="30">
        <f>N255/4*M255</f>
        <v>25</v>
      </c>
      <c r="P255" s="31">
        <f>G255+O255</f>
        <v>25</v>
      </c>
    </row>
    <row r="256" spans="1:16" x14ac:dyDescent="0.2">
      <c r="A256" s="29">
        <v>50207</v>
      </c>
      <c r="B256" s="21" t="s">
        <v>1109</v>
      </c>
      <c r="C256" s="21" t="s">
        <v>208</v>
      </c>
      <c r="D256" s="22" t="s">
        <v>11</v>
      </c>
      <c r="E256" s="22" t="s">
        <v>456</v>
      </c>
      <c r="F256" s="21" t="s">
        <v>456</v>
      </c>
      <c r="G256" s="25"/>
      <c r="H256" s="25"/>
      <c r="I256" s="25"/>
      <c r="J256" s="25"/>
      <c r="K256" s="30">
        <v>99</v>
      </c>
      <c r="L256" s="30">
        <f>IF(K256&gt;93.999999,1,IF(K256&gt;87.999999,0.75, IF(K256&gt;79.999999,0.5,0.25) ))</f>
        <v>1</v>
      </c>
      <c r="M256" s="34">
        <f>IF(G256&gt;0,60,100)</f>
        <v>100</v>
      </c>
      <c r="N256" s="29">
        <f>H256+I256+J256+L256</f>
        <v>1</v>
      </c>
      <c r="O256" s="30">
        <f>N256/4*M256</f>
        <v>25</v>
      </c>
      <c r="P256" s="31">
        <f>G256+O256</f>
        <v>25</v>
      </c>
    </row>
    <row r="257" spans="1:16" x14ac:dyDescent="0.2">
      <c r="A257" s="29">
        <v>6404</v>
      </c>
      <c r="B257" s="21" t="s">
        <v>1334</v>
      </c>
      <c r="C257" s="21" t="s">
        <v>125</v>
      </c>
      <c r="D257" s="22" t="s">
        <v>17</v>
      </c>
      <c r="E257" s="22" t="s">
        <v>456</v>
      </c>
      <c r="F257" s="21" t="s">
        <v>457</v>
      </c>
      <c r="G257" s="25"/>
      <c r="H257" s="25"/>
      <c r="I257" s="25"/>
      <c r="J257" s="25"/>
      <c r="K257" s="30">
        <v>100</v>
      </c>
      <c r="L257" s="30">
        <f>IF(K257&gt;93.999999,1,IF(K257&gt;87.999999,0.75, IF(K257&gt;79.999999,0.5,0.25) ))</f>
        <v>1</v>
      </c>
      <c r="M257" s="34">
        <f>IF(G257&gt;0,60,100)</f>
        <v>100</v>
      </c>
      <c r="N257" s="29">
        <f>H257+I257+J257+L257</f>
        <v>1</v>
      </c>
      <c r="O257" s="30">
        <f>N257/4*M257</f>
        <v>25</v>
      </c>
      <c r="P257" s="31">
        <f>G257+O257</f>
        <v>25</v>
      </c>
    </row>
    <row r="258" spans="1:16" x14ac:dyDescent="0.2">
      <c r="A258" s="29">
        <v>8936</v>
      </c>
      <c r="B258" s="21" t="s">
        <v>1353</v>
      </c>
      <c r="C258" s="21" t="s">
        <v>469</v>
      </c>
      <c r="D258" s="22" t="s">
        <v>17</v>
      </c>
      <c r="E258" s="22" t="s">
        <v>456</v>
      </c>
      <c r="F258" s="21" t="s">
        <v>457</v>
      </c>
      <c r="G258" s="25"/>
      <c r="H258" s="25"/>
      <c r="I258" s="25"/>
      <c r="J258" s="25"/>
      <c r="K258" s="30">
        <v>97</v>
      </c>
      <c r="L258" s="30">
        <f>IF(K258&gt;93.999999,1,IF(K258&gt;87.999999,0.75, IF(K258&gt;79.999999,0.5,0.25) ))</f>
        <v>1</v>
      </c>
      <c r="M258" s="34">
        <f>IF(G258&gt;0,60,100)</f>
        <v>100</v>
      </c>
      <c r="N258" s="29">
        <f>H258+I258+J258+L258</f>
        <v>1</v>
      </c>
      <c r="O258" s="30">
        <f>N258/4*M258</f>
        <v>25</v>
      </c>
      <c r="P258" s="31">
        <f>G258+O258</f>
        <v>25</v>
      </c>
    </row>
    <row r="259" spans="1:16" x14ac:dyDescent="0.2">
      <c r="A259" s="29">
        <v>10032</v>
      </c>
      <c r="B259" s="21" t="s">
        <v>1380</v>
      </c>
      <c r="C259" s="21" t="s">
        <v>1165</v>
      </c>
      <c r="D259" s="22" t="s">
        <v>11</v>
      </c>
      <c r="E259" s="22" t="s">
        <v>456</v>
      </c>
      <c r="F259" s="21" t="s">
        <v>1381</v>
      </c>
      <c r="G259" s="25"/>
      <c r="H259" s="25"/>
      <c r="I259" s="25"/>
      <c r="J259" s="25"/>
      <c r="K259" s="30">
        <v>99</v>
      </c>
      <c r="L259" s="30">
        <f>IF(K259&gt;93.999999,1,IF(K259&gt;87.999999,0.75, IF(K259&gt;79.999999,0.5,0.25) ))</f>
        <v>1</v>
      </c>
      <c r="M259" s="34">
        <f>IF(G259&gt;0,60,100)</f>
        <v>100</v>
      </c>
      <c r="N259" s="29">
        <f>H259+I259+J259+L259</f>
        <v>1</v>
      </c>
      <c r="O259" s="30">
        <f>N259/4*M259</f>
        <v>25</v>
      </c>
      <c r="P259" s="31">
        <f>G259+O259</f>
        <v>25</v>
      </c>
    </row>
    <row r="260" spans="1:16" x14ac:dyDescent="0.2">
      <c r="A260" s="29">
        <v>11186</v>
      </c>
      <c r="B260" s="21" t="s">
        <v>26</v>
      </c>
      <c r="C260" s="21" t="s">
        <v>27</v>
      </c>
      <c r="D260" s="22" t="s">
        <v>24</v>
      </c>
      <c r="E260" s="22" t="s">
        <v>29</v>
      </c>
      <c r="F260" s="21" t="s">
        <v>29</v>
      </c>
      <c r="G260" s="25"/>
      <c r="H260" s="25"/>
      <c r="I260" s="25"/>
      <c r="J260" s="25"/>
      <c r="K260" s="30">
        <v>88</v>
      </c>
      <c r="L260" s="30">
        <f>IF(K260&gt;93.999999,1,IF(K260&gt;87.999999,0.75, IF(K260&gt;79.999999,0.5,0.25) ))</f>
        <v>0.75</v>
      </c>
      <c r="M260" s="34">
        <f>IF(G260&gt;0,60,100)</f>
        <v>100</v>
      </c>
      <c r="N260" s="29">
        <f>H260+I260+J260+L260</f>
        <v>0.75</v>
      </c>
      <c r="O260" s="30">
        <f>N260/4*M260</f>
        <v>18.75</v>
      </c>
      <c r="P260" s="31">
        <f>G260+O260</f>
        <v>18.75</v>
      </c>
    </row>
    <row r="261" spans="1:16" x14ac:dyDescent="0.2">
      <c r="A261" s="29">
        <v>7252</v>
      </c>
      <c r="B261" s="21" t="s">
        <v>104</v>
      </c>
      <c r="C261" s="21" t="s">
        <v>105</v>
      </c>
      <c r="D261" s="22" t="s">
        <v>68</v>
      </c>
      <c r="E261" s="22" t="s">
        <v>29</v>
      </c>
      <c r="F261" s="21" t="s">
        <v>29</v>
      </c>
      <c r="G261" s="25"/>
      <c r="H261" s="25"/>
      <c r="I261" s="25"/>
      <c r="J261" s="25"/>
      <c r="K261" s="30">
        <v>100</v>
      </c>
      <c r="L261" s="30">
        <f>IF(K261&gt;93.999999,1,IF(K261&gt;87.999999,0.75, IF(K261&gt;79.999999,0.5,0.25) ))</f>
        <v>1</v>
      </c>
      <c r="M261" s="34">
        <f>IF(G261&gt;0,60,100)</f>
        <v>100</v>
      </c>
      <c r="N261" s="29">
        <f>H261+I261+J261+L261</f>
        <v>1</v>
      </c>
      <c r="O261" s="30">
        <f>N261/4*M261</f>
        <v>25</v>
      </c>
      <c r="P261" s="31">
        <f>G261+O261</f>
        <v>25</v>
      </c>
    </row>
    <row r="262" spans="1:16" x14ac:dyDescent="0.2">
      <c r="A262" s="29">
        <v>80184</v>
      </c>
      <c r="B262" s="21" t="s">
        <v>110</v>
      </c>
      <c r="C262" s="21" t="s">
        <v>111</v>
      </c>
      <c r="D262" s="22" t="s">
        <v>68</v>
      </c>
      <c r="E262" s="22" t="s">
        <v>29</v>
      </c>
      <c r="F262" s="21" t="s">
        <v>29</v>
      </c>
      <c r="G262" s="25"/>
      <c r="H262" s="25"/>
      <c r="I262" s="25"/>
      <c r="J262" s="25"/>
      <c r="K262" s="30">
        <v>100</v>
      </c>
      <c r="L262" s="30">
        <f>IF(K262&gt;93.999999,1,IF(K262&gt;87.999999,0.75, IF(K262&gt;79.999999,0.5,0.25) ))</f>
        <v>1</v>
      </c>
      <c r="M262" s="34">
        <f>IF(G262&gt;0,60,100)</f>
        <v>100</v>
      </c>
      <c r="N262" s="29">
        <f>H262+I262+J262+L262</f>
        <v>1</v>
      </c>
      <c r="O262" s="30">
        <f>N262/4*M262</f>
        <v>25</v>
      </c>
      <c r="P262" s="31">
        <f>G262+O262</f>
        <v>25</v>
      </c>
    </row>
    <row r="263" spans="1:16" x14ac:dyDescent="0.2">
      <c r="A263" s="29">
        <v>8281</v>
      </c>
      <c r="B263" s="21" t="s">
        <v>117</v>
      </c>
      <c r="C263" s="21" t="s">
        <v>118</v>
      </c>
      <c r="D263" s="22" t="s">
        <v>68</v>
      </c>
      <c r="E263" s="22" t="s">
        <v>29</v>
      </c>
      <c r="F263" s="21" t="s">
        <v>29</v>
      </c>
      <c r="G263" s="25"/>
      <c r="H263" s="25"/>
      <c r="I263" s="25"/>
      <c r="J263" s="25"/>
      <c r="K263" s="30">
        <v>100</v>
      </c>
      <c r="L263" s="30">
        <f>IF(K263&gt;93.999999,1,IF(K263&gt;87.999999,0.75, IF(K263&gt;79.999999,0.5,0.25) ))</f>
        <v>1</v>
      </c>
      <c r="M263" s="34">
        <f>IF(G263&gt;0,60,100)</f>
        <v>100</v>
      </c>
      <c r="N263" s="29">
        <f>H263+I263+J263+L263</f>
        <v>1</v>
      </c>
      <c r="O263" s="30">
        <f>N263/4*M263</f>
        <v>25</v>
      </c>
      <c r="P263" s="31">
        <f>G263+O263</f>
        <v>25</v>
      </c>
    </row>
    <row r="264" spans="1:16" x14ac:dyDescent="0.2">
      <c r="A264" s="29">
        <v>11830</v>
      </c>
      <c r="B264" s="21" t="s">
        <v>160</v>
      </c>
      <c r="C264" s="21" t="s">
        <v>161</v>
      </c>
      <c r="D264" s="22" t="s">
        <v>33</v>
      </c>
      <c r="E264" s="22" t="s">
        <v>29</v>
      </c>
      <c r="F264" s="21" t="s">
        <v>29</v>
      </c>
      <c r="G264" s="25"/>
      <c r="H264" s="25"/>
      <c r="I264" s="25"/>
      <c r="J264" s="25"/>
      <c r="K264" s="30">
        <v>100</v>
      </c>
      <c r="L264" s="30">
        <f>IF(K264&gt;93.999999,1,IF(K264&gt;87.999999,0.75, IF(K264&gt;79.999999,0.5,0.25) ))</f>
        <v>1</v>
      </c>
      <c r="M264" s="34">
        <f>IF(G264&gt;0,60,100)</f>
        <v>100</v>
      </c>
      <c r="N264" s="29">
        <f>H264+I264+J264+L264</f>
        <v>1</v>
      </c>
      <c r="O264" s="30">
        <f>N264/4*M264</f>
        <v>25</v>
      </c>
      <c r="P264" s="31">
        <f>G264+O264</f>
        <v>25</v>
      </c>
    </row>
    <row r="265" spans="1:16" x14ac:dyDescent="0.2">
      <c r="A265" s="29">
        <v>16601</v>
      </c>
      <c r="B265" s="21" t="s">
        <v>188</v>
      </c>
      <c r="C265" s="21" t="s">
        <v>161</v>
      </c>
      <c r="D265" s="22" t="s">
        <v>17</v>
      </c>
      <c r="E265" s="22" t="s">
        <v>29</v>
      </c>
      <c r="F265" s="21" t="s">
        <v>29</v>
      </c>
      <c r="G265" s="25"/>
      <c r="H265" s="25"/>
      <c r="I265" s="25"/>
      <c r="J265" s="25"/>
      <c r="K265" s="30">
        <v>99</v>
      </c>
      <c r="L265" s="30">
        <f>IF(K265&gt;93.999999,1,IF(K265&gt;87.999999,0.75, IF(K265&gt;79.999999,0.5,0.25) ))</f>
        <v>1</v>
      </c>
      <c r="M265" s="34">
        <f>IF(G265&gt;0,60,100)</f>
        <v>100</v>
      </c>
      <c r="N265" s="29">
        <f>H265+I265+J265+L265</f>
        <v>1</v>
      </c>
      <c r="O265" s="30">
        <f>N265/4*M265</f>
        <v>25</v>
      </c>
      <c r="P265" s="31">
        <f>G265+O265</f>
        <v>25</v>
      </c>
    </row>
    <row r="266" spans="1:16" x14ac:dyDescent="0.2">
      <c r="A266" s="29">
        <v>11325</v>
      </c>
      <c r="B266" s="21" t="s">
        <v>230</v>
      </c>
      <c r="C266" s="21" t="s">
        <v>205</v>
      </c>
      <c r="D266" s="22" t="s">
        <v>68</v>
      </c>
      <c r="E266" s="22" t="s">
        <v>29</v>
      </c>
      <c r="F266" s="21" t="s">
        <v>29</v>
      </c>
      <c r="G266" s="25"/>
      <c r="H266" s="25"/>
      <c r="I266" s="25"/>
      <c r="J266" s="25"/>
      <c r="K266" s="30">
        <v>100</v>
      </c>
      <c r="L266" s="30">
        <f>IF(K266&gt;93.999999,1,IF(K266&gt;87.999999,0.75, IF(K266&gt;79.999999,0.5,0.25) ))</f>
        <v>1</v>
      </c>
      <c r="M266" s="34">
        <f>IF(G266&gt;0,60,100)</f>
        <v>100</v>
      </c>
      <c r="N266" s="29">
        <f>H266+I266+J266+L266</f>
        <v>1</v>
      </c>
      <c r="O266" s="30">
        <f>N266/4*M266</f>
        <v>25</v>
      </c>
      <c r="P266" s="31">
        <f>G266+O266</f>
        <v>25</v>
      </c>
    </row>
    <row r="267" spans="1:16" x14ac:dyDescent="0.2">
      <c r="A267" s="29">
        <v>9360</v>
      </c>
      <c r="B267" s="21" t="s">
        <v>280</v>
      </c>
      <c r="C267" s="21" t="s">
        <v>136</v>
      </c>
      <c r="D267" s="22" t="s">
        <v>68</v>
      </c>
      <c r="E267" s="22" t="s">
        <v>29</v>
      </c>
      <c r="F267" s="21" t="s">
        <v>29</v>
      </c>
      <c r="G267" s="25"/>
      <c r="H267" s="25"/>
      <c r="I267" s="25"/>
      <c r="J267" s="25"/>
      <c r="K267" s="30">
        <v>100</v>
      </c>
      <c r="L267" s="30">
        <f>IF(K267&gt;93.999999,1,IF(K267&gt;87.999999,0.75, IF(K267&gt;79.999999,0.5,0.25) ))</f>
        <v>1</v>
      </c>
      <c r="M267" s="34">
        <f>IF(G267&gt;0,60,100)</f>
        <v>100</v>
      </c>
      <c r="N267" s="29">
        <f>H267+I267+J267+L267</f>
        <v>1</v>
      </c>
      <c r="O267" s="30">
        <f>N267/4*M267</f>
        <v>25</v>
      </c>
      <c r="P267" s="31">
        <f>G267+O267</f>
        <v>25</v>
      </c>
    </row>
    <row r="268" spans="1:16" x14ac:dyDescent="0.2">
      <c r="A268" s="29">
        <v>9236</v>
      </c>
      <c r="B268" s="21" t="s">
        <v>364</v>
      </c>
      <c r="C268" s="21" t="s">
        <v>184</v>
      </c>
      <c r="D268" s="22" t="s">
        <v>24</v>
      </c>
      <c r="E268" s="22" t="s">
        <v>29</v>
      </c>
      <c r="F268" s="21" t="s">
        <v>29</v>
      </c>
      <c r="G268" s="25"/>
      <c r="H268" s="25"/>
      <c r="I268" s="25"/>
      <c r="J268" s="25"/>
      <c r="K268" s="30">
        <v>90</v>
      </c>
      <c r="L268" s="30">
        <f>IF(K268&gt;93.999999,1,IF(K268&gt;87.999999,0.75, IF(K268&gt;79.999999,0.5,0.25) ))</f>
        <v>0.75</v>
      </c>
      <c r="M268" s="34">
        <f>IF(G268&gt;0,60,100)</f>
        <v>100</v>
      </c>
      <c r="N268" s="29">
        <f>H268+I268+J268+L268</f>
        <v>0.75</v>
      </c>
      <c r="O268" s="30">
        <f>N268/4*M268</f>
        <v>18.75</v>
      </c>
      <c r="P268" s="31">
        <f>G268+O268</f>
        <v>18.75</v>
      </c>
    </row>
    <row r="269" spans="1:16" x14ac:dyDescent="0.2">
      <c r="A269" s="29">
        <v>10962</v>
      </c>
      <c r="B269" s="21" t="s">
        <v>378</v>
      </c>
      <c r="C269" s="21" t="s">
        <v>379</v>
      </c>
      <c r="D269" s="22" t="s">
        <v>24</v>
      </c>
      <c r="E269" s="22" t="s">
        <v>29</v>
      </c>
      <c r="F269" s="21" t="s">
        <v>29</v>
      </c>
      <c r="G269" s="25"/>
      <c r="H269" s="25"/>
      <c r="I269" s="25"/>
      <c r="J269" s="25"/>
      <c r="K269" s="30">
        <v>48</v>
      </c>
      <c r="L269" s="30">
        <f>IF(K269&gt;93.999999,1,IF(K269&gt;87.999999,0.75, IF(K269&gt;79.999999,0.5,0.25) ))</f>
        <v>0.25</v>
      </c>
      <c r="M269" s="34">
        <f>IF(G269&gt;0,60,100)</f>
        <v>100</v>
      </c>
      <c r="N269" s="29">
        <f>H269+I269+J269+L269</f>
        <v>0.25</v>
      </c>
      <c r="O269" s="30">
        <f>N269/4*M269</f>
        <v>6.25</v>
      </c>
      <c r="P269" s="31">
        <f>G269+O269</f>
        <v>6.25</v>
      </c>
    </row>
    <row r="270" spans="1:16" x14ac:dyDescent="0.2">
      <c r="A270" s="29">
        <v>4991</v>
      </c>
      <c r="B270" s="21" t="s">
        <v>447</v>
      </c>
      <c r="C270" s="21" t="s">
        <v>448</v>
      </c>
      <c r="D270" s="22" t="s">
        <v>17</v>
      </c>
      <c r="E270" s="22" t="s">
        <v>29</v>
      </c>
      <c r="F270" s="21" t="s">
        <v>29</v>
      </c>
      <c r="G270" s="25"/>
      <c r="H270" s="25"/>
      <c r="I270" s="25"/>
      <c r="J270" s="25"/>
      <c r="K270" s="30">
        <v>98</v>
      </c>
      <c r="L270" s="30">
        <f>IF(K270&gt;93.999999,1,IF(K270&gt;87.999999,0.75, IF(K270&gt;79.999999,0.5,0.25) ))</f>
        <v>1</v>
      </c>
      <c r="M270" s="34">
        <f>IF(G270&gt;0,60,100)</f>
        <v>100</v>
      </c>
      <c r="N270" s="29">
        <f>H270+I270+J270+L270</f>
        <v>1</v>
      </c>
      <c r="O270" s="30">
        <f>N270/4*M270</f>
        <v>25</v>
      </c>
      <c r="P270" s="31">
        <f>G270+O270</f>
        <v>25</v>
      </c>
    </row>
    <row r="271" spans="1:16" x14ac:dyDescent="0.2">
      <c r="A271" s="29">
        <v>8676</v>
      </c>
      <c r="B271" s="21" t="s">
        <v>461</v>
      </c>
      <c r="C271" s="21" t="s">
        <v>462</v>
      </c>
      <c r="D271" s="22" t="s">
        <v>11</v>
      </c>
      <c r="E271" s="22" t="s">
        <v>29</v>
      </c>
      <c r="F271" s="21" t="s">
        <v>463</v>
      </c>
      <c r="G271" s="25"/>
      <c r="H271" s="25"/>
      <c r="I271" s="25"/>
      <c r="J271" s="25"/>
      <c r="K271" s="30">
        <v>94</v>
      </c>
      <c r="L271" s="30">
        <f>IF(K271&gt;93.999999,1,IF(K271&gt;87.999999,0.75, IF(K271&gt;79.999999,0.5,0.25) ))</f>
        <v>1</v>
      </c>
      <c r="M271" s="34">
        <f>IF(G271&gt;0,60,100)</f>
        <v>100</v>
      </c>
      <c r="N271" s="29">
        <f>H271+I271+J271+L271</f>
        <v>1</v>
      </c>
      <c r="O271" s="30">
        <f>N271/4*M271</f>
        <v>25</v>
      </c>
      <c r="P271" s="31">
        <f>G271+O271</f>
        <v>25</v>
      </c>
    </row>
    <row r="272" spans="1:16" x14ac:dyDescent="0.2">
      <c r="A272" s="29">
        <v>70116</v>
      </c>
      <c r="B272" s="21" t="s">
        <v>467</v>
      </c>
      <c r="C272" s="21" t="s">
        <v>48</v>
      </c>
      <c r="D272" s="22" t="s">
        <v>24</v>
      </c>
      <c r="E272" s="22" t="s">
        <v>29</v>
      </c>
      <c r="F272" s="21" t="s">
        <v>29</v>
      </c>
      <c r="G272" s="25"/>
      <c r="H272" s="25"/>
      <c r="I272" s="25"/>
      <c r="J272" s="25"/>
      <c r="K272" s="30">
        <v>92</v>
      </c>
      <c r="L272" s="30">
        <f>IF(K272&gt;93.999999,1,IF(K272&gt;87.999999,0.75, IF(K272&gt;79.999999,0.5,0.25) ))</f>
        <v>0.75</v>
      </c>
      <c r="M272" s="34">
        <f>IF(G272&gt;0,60,100)</f>
        <v>100</v>
      </c>
      <c r="N272" s="29">
        <f>H272+I272+J272+L272</f>
        <v>0.75</v>
      </c>
      <c r="O272" s="30">
        <f>N272/4*M272</f>
        <v>18.75</v>
      </c>
      <c r="P272" s="31">
        <f>G272+O272</f>
        <v>18.75</v>
      </c>
    </row>
    <row r="273" spans="1:16" x14ac:dyDescent="0.2">
      <c r="A273" s="29">
        <v>9295</v>
      </c>
      <c r="B273" s="21" t="s">
        <v>512</v>
      </c>
      <c r="C273" s="21" t="s">
        <v>170</v>
      </c>
      <c r="D273" s="22" t="s">
        <v>24</v>
      </c>
      <c r="E273" s="22" t="s">
        <v>29</v>
      </c>
      <c r="F273" s="21" t="s">
        <v>29</v>
      </c>
      <c r="G273" s="25"/>
      <c r="H273" s="25"/>
      <c r="I273" s="25"/>
      <c r="J273" s="25"/>
      <c r="K273" s="30">
        <v>98</v>
      </c>
      <c r="L273" s="30">
        <f>IF(K273&gt;93.999999,1,IF(K273&gt;87.999999,0.75, IF(K273&gt;79.999999,0.5,0.25) ))</f>
        <v>1</v>
      </c>
      <c r="M273" s="34">
        <f>IF(G273&gt;0,60,100)</f>
        <v>100</v>
      </c>
      <c r="N273" s="29">
        <f>H273+I273+J273+L273</f>
        <v>1</v>
      </c>
      <c r="O273" s="30">
        <f>N273/4*M273</f>
        <v>25</v>
      </c>
      <c r="P273" s="31">
        <f>G273+O273</f>
        <v>25</v>
      </c>
    </row>
    <row r="274" spans="1:16" x14ac:dyDescent="0.2">
      <c r="A274" s="29">
        <v>6520</v>
      </c>
      <c r="B274" s="21" t="s">
        <v>530</v>
      </c>
      <c r="C274" s="21" t="s">
        <v>531</v>
      </c>
      <c r="D274" s="22" t="s">
        <v>68</v>
      </c>
      <c r="E274" s="22" t="s">
        <v>29</v>
      </c>
      <c r="F274" s="21" t="s">
        <v>29</v>
      </c>
      <c r="G274" s="25"/>
      <c r="H274" s="25"/>
      <c r="I274" s="25"/>
      <c r="J274" s="25"/>
      <c r="K274" s="30">
        <v>100</v>
      </c>
      <c r="L274" s="30">
        <f>IF(K274&gt;93.999999,1,IF(K274&gt;87.999999,0.75, IF(K274&gt;79.999999,0.5,0.25) ))</f>
        <v>1</v>
      </c>
      <c r="M274" s="34">
        <f>IF(G274&gt;0,60,100)</f>
        <v>100</v>
      </c>
      <c r="N274" s="29">
        <f>H274+I274+J274+L274</f>
        <v>1</v>
      </c>
      <c r="O274" s="30">
        <f>N274/4*M274</f>
        <v>25</v>
      </c>
      <c r="P274" s="31">
        <f>G274+O274</f>
        <v>25</v>
      </c>
    </row>
    <row r="275" spans="1:16" x14ac:dyDescent="0.2">
      <c r="A275" s="29">
        <v>11538</v>
      </c>
      <c r="B275" s="21" t="s">
        <v>537</v>
      </c>
      <c r="C275" s="21" t="s">
        <v>156</v>
      </c>
      <c r="D275" s="22" t="s">
        <v>68</v>
      </c>
      <c r="E275" s="22" t="s">
        <v>29</v>
      </c>
      <c r="F275" s="21" t="s">
        <v>29</v>
      </c>
      <c r="G275" s="25"/>
      <c r="H275" s="25"/>
      <c r="I275" s="25"/>
      <c r="J275" s="25"/>
      <c r="K275" s="30">
        <v>100</v>
      </c>
      <c r="L275" s="30">
        <f>IF(K275&gt;93.999999,1,IF(K275&gt;87.999999,0.75, IF(K275&gt;79.999999,0.5,0.25) ))</f>
        <v>1</v>
      </c>
      <c r="M275" s="34">
        <f>IF(G275&gt;0,60,100)</f>
        <v>100</v>
      </c>
      <c r="N275" s="29">
        <f>H275+I275+J275+L275</f>
        <v>1</v>
      </c>
      <c r="O275" s="30">
        <f>N275/4*M275</f>
        <v>25</v>
      </c>
      <c r="P275" s="31">
        <f>G275+O275</f>
        <v>25</v>
      </c>
    </row>
    <row r="276" spans="1:16" x14ac:dyDescent="0.2">
      <c r="A276" s="29">
        <v>9104</v>
      </c>
      <c r="B276" s="21" t="s">
        <v>608</v>
      </c>
      <c r="C276" s="21" t="s">
        <v>278</v>
      </c>
      <c r="D276" s="22" t="s">
        <v>11</v>
      </c>
      <c r="E276" s="22" t="s">
        <v>29</v>
      </c>
      <c r="F276" s="21" t="s">
        <v>463</v>
      </c>
      <c r="G276" s="25"/>
      <c r="H276" s="25"/>
      <c r="I276" s="25"/>
      <c r="J276" s="25"/>
      <c r="K276" s="30">
        <v>98</v>
      </c>
      <c r="L276" s="30">
        <f>IF(K276&gt;93.999999,1,IF(K276&gt;87.999999,0.75, IF(K276&gt;79.999999,0.5,0.25) ))</f>
        <v>1</v>
      </c>
      <c r="M276" s="34">
        <f>IF(G276&gt;0,60,100)</f>
        <v>100</v>
      </c>
      <c r="N276" s="29">
        <f>H276+I276+J276+L276</f>
        <v>1</v>
      </c>
      <c r="O276" s="30">
        <f>N276/4*M276</f>
        <v>25</v>
      </c>
      <c r="P276" s="31">
        <f>G276+O276</f>
        <v>25</v>
      </c>
    </row>
    <row r="277" spans="1:16" x14ac:dyDescent="0.2">
      <c r="A277" s="29">
        <v>11414</v>
      </c>
      <c r="B277" s="21" t="s">
        <v>662</v>
      </c>
      <c r="C277" s="21" t="s">
        <v>292</v>
      </c>
      <c r="D277" s="22" t="s">
        <v>24</v>
      </c>
      <c r="E277" s="22" t="s">
        <v>29</v>
      </c>
      <c r="F277" s="21" t="s">
        <v>29</v>
      </c>
      <c r="G277" s="25"/>
      <c r="H277" s="25"/>
      <c r="I277" s="25"/>
      <c r="J277" s="25"/>
      <c r="K277" s="30">
        <v>98</v>
      </c>
      <c r="L277" s="30">
        <f>IF(K277&gt;93.999999,1,IF(K277&gt;87.999999,0.75, IF(K277&gt;79.999999,0.5,0.25) ))</f>
        <v>1</v>
      </c>
      <c r="M277" s="34">
        <f>IF(G277&gt;0,60,100)</f>
        <v>100</v>
      </c>
      <c r="N277" s="29">
        <f>H277+I277+J277+L277</f>
        <v>1</v>
      </c>
      <c r="O277" s="30">
        <f>N277/4*M277</f>
        <v>25</v>
      </c>
      <c r="P277" s="31">
        <f>G277+O277</f>
        <v>25</v>
      </c>
    </row>
    <row r="278" spans="1:16" x14ac:dyDescent="0.2">
      <c r="A278" s="29">
        <v>6401</v>
      </c>
      <c r="B278" s="21" t="s">
        <v>686</v>
      </c>
      <c r="C278" s="21" t="s">
        <v>94</v>
      </c>
      <c r="D278" s="22" t="s">
        <v>11</v>
      </c>
      <c r="E278" s="22" t="s">
        <v>29</v>
      </c>
      <c r="F278" s="21" t="s">
        <v>687</v>
      </c>
      <c r="G278" s="25"/>
      <c r="H278" s="25"/>
      <c r="I278" s="25"/>
      <c r="J278" s="25"/>
      <c r="K278" s="30">
        <v>98</v>
      </c>
      <c r="L278" s="30">
        <f>IF(K278&gt;93.999999,1,IF(K278&gt;87.999999,0.75, IF(K278&gt;79.999999,0.5,0.25) ))</f>
        <v>1</v>
      </c>
      <c r="M278" s="34">
        <f>IF(G278&gt;0,60,100)</f>
        <v>100</v>
      </c>
      <c r="N278" s="29">
        <f>H278+I278+J278+L278</f>
        <v>1</v>
      </c>
      <c r="O278" s="30">
        <f>N278/4*M278</f>
        <v>25</v>
      </c>
      <c r="P278" s="31">
        <f>G278+O278</f>
        <v>25</v>
      </c>
    </row>
    <row r="279" spans="1:16" x14ac:dyDescent="0.2">
      <c r="A279" s="29">
        <v>11396</v>
      </c>
      <c r="B279" s="21" t="s">
        <v>711</v>
      </c>
      <c r="C279" s="21" t="s">
        <v>713</v>
      </c>
      <c r="D279" s="22" t="s">
        <v>24</v>
      </c>
      <c r="E279" s="22" t="s">
        <v>29</v>
      </c>
      <c r="F279" s="21" t="s">
        <v>29</v>
      </c>
      <c r="G279" s="25"/>
      <c r="H279" s="25"/>
      <c r="I279" s="25"/>
      <c r="J279" s="25"/>
      <c r="K279" s="30">
        <v>100</v>
      </c>
      <c r="L279" s="30">
        <f>IF(K279&gt;93.999999,1,IF(K279&gt;87.999999,0.75, IF(K279&gt;79.999999,0.5,0.25) ))</f>
        <v>1</v>
      </c>
      <c r="M279" s="34">
        <f>IF(G279&gt;0,60,100)</f>
        <v>100</v>
      </c>
      <c r="N279" s="29">
        <f>H279+I279+J279+L279</f>
        <v>1</v>
      </c>
      <c r="O279" s="30">
        <f>N279/4*M279</f>
        <v>25</v>
      </c>
      <c r="P279" s="31">
        <f>G279+O279</f>
        <v>25</v>
      </c>
    </row>
    <row r="280" spans="1:16" x14ac:dyDescent="0.2">
      <c r="A280" s="29">
        <v>80128</v>
      </c>
      <c r="B280" s="21" t="s">
        <v>714</v>
      </c>
      <c r="C280" s="21" t="s">
        <v>715</v>
      </c>
      <c r="D280" s="22" t="s">
        <v>68</v>
      </c>
      <c r="E280" s="22" t="s">
        <v>29</v>
      </c>
      <c r="F280" s="21" t="s">
        <v>29</v>
      </c>
      <c r="G280" s="25"/>
      <c r="H280" s="25"/>
      <c r="I280" s="25"/>
      <c r="J280" s="25"/>
      <c r="K280" s="30">
        <v>100</v>
      </c>
      <c r="L280" s="30">
        <f>IF(K280&gt;93.999999,1,IF(K280&gt;87.999999,0.75, IF(K280&gt;79.999999,0.5,0.25) ))</f>
        <v>1</v>
      </c>
      <c r="M280" s="34">
        <f>IF(G280&gt;0,60,100)</f>
        <v>100</v>
      </c>
      <c r="N280" s="29">
        <f>H280+I280+J280+L280</f>
        <v>1</v>
      </c>
      <c r="O280" s="30">
        <f>N280/4*M280</f>
        <v>25</v>
      </c>
      <c r="P280" s="31">
        <f>G280+O280</f>
        <v>25</v>
      </c>
    </row>
    <row r="281" spans="1:16" x14ac:dyDescent="0.2">
      <c r="A281" s="29">
        <v>8614</v>
      </c>
      <c r="B281" s="21" t="s">
        <v>718</v>
      </c>
      <c r="C281" s="21" t="s">
        <v>286</v>
      </c>
      <c r="D281" s="22" t="s">
        <v>68</v>
      </c>
      <c r="E281" s="22" t="s">
        <v>29</v>
      </c>
      <c r="F281" s="21" t="s">
        <v>29</v>
      </c>
      <c r="G281" s="25"/>
      <c r="H281" s="25"/>
      <c r="I281" s="25"/>
      <c r="J281" s="25"/>
      <c r="K281" s="30">
        <v>95</v>
      </c>
      <c r="L281" s="30">
        <f>IF(K281&gt;93.999999,1,IF(K281&gt;87.999999,0.75, IF(K281&gt;79.999999,0.5,0.25) ))</f>
        <v>1</v>
      </c>
      <c r="M281" s="34">
        <f>IF(G281&gt;0,60,100)</f>
        <v>100</v>
      </c>
      <c r="N281" s="29">
        <f>H281+I281+J281+L281</f>
        <v>1</v>
      </c>
      <c r="O281" s="30">
        <f>N281/4*M281</f>
        <v>25</v>
      </c>
      <c r="P281" s="31">
        <f>G281+O281</f>
        <v>25</v>
      </c>
    </row>
    <row r="282" spans="1:16" x14ac:dyDescent="0.2">
      <c r="A282" s="29">
        <v>9732</v>
      </c>
      <c r="B282" s="21" t="s">
        <v>727</v>
      </c>
      <c r="C282" s="21" t="s">
        <v>246</v>
      </c>
      <c r="D282" s="22" t="s">
        <v>24</v>
      </c>
      <c r="E282" s="22" t="s">
        <v>29</v>
      </c>
      <c r="F282" s="21" t="s">
        <v>29</v>
      </c>
      <c r="G282" s="25"/>
      <c r="H282" s="25"/>
      <c r="I282" s="25"/>
      <c r="J282" s="25"/>
      <c r="K282" s="30">
        <v>100</v>
      </c>
      <c r="L282" s="30">
        <f>IF(K282&gt;93.999999,1,IF(K282&gt;87.999999,0.75, IF(K282&gt;79.999999,0.5,0.25) ))</f>
        <v>1</v>
      </c>
      <c r="M282" s="34">
        <f>IF(G282&gt;0,60,100)</f>
        <v>100</v>
      </c>
      <c r="N282" s="29">
        <f>H282+I282+J282+L282</f>
        <v>1</v>
      </c>
      <c r="O282" s="30">
        <f>N282/4*M282</f>
        <v>25</v>
      </c>
      <c r="P282" s="31">
        <f>G282+O282</f>
        <v>25</v>
      </c>
    </row>
    <row r="283" spans="1:16" x14ac:dyDescent="0.2">
      <c r="A283" s="29">
        <v>9265</v>
      </c>
      <c r="B283" s="21" t="s">
        <v>766</v>
      </c>
      <c r="C283" s="21" t="s">
        <v>83</v>
      </c>
      <c r="D283" s="22" t="s">
        <v>68</v>
      </c>
      <c r="E283" s="22" t="s">
        <v>29</v>
      </c>
      <c r="F283" s="21" t="s">
        <v>29</v>
      </c>
      <c r="G283" s="25"/>
      <c r="H283" s="25"/>
      <c r="I283" s="25"/>
      <c r="J283" s="25"/>
      <c r="K283" s="30">
        <v>100</v>
      </c>
      <c r="L283" s="30">
        <f>IF(K283&gt;93.999999,1,IF(K283&gt;87.999999,0.75, IF(K283&gt;79.999999,0.5,0.25) ))</f>
        <v>1</v>
      </c>
      <c r="M283" s="34">
        <f>IF(G283&gt;0,60,100)</f>
        <v>100</v>
      </c>
      <c r="N283" s="29">
        <f>H283+I283+J283+L283</f>
        <v>1</v>
      </c>
      <c r="O283" s="30">
        <f>N283/4*M283</f>
        <v>25</v>
      </c>
      <c r="P283" s="31">
        <f>G283+O283</f>
        <v>25</v>
      </c>
    </row>
    <row r="284" spans="1:16" x14ac:dyDescent="0.2">
      <c r="A284" s="29">
        <v>8674</v>
      </c>
      <c r="B284" s="21" t="s">
        <v>768</v>
      </c>
      <c r="C284" s="21" t="s">
        <v>58</v>
      </c>
      <c r="D284" s="22" t="s">
        <v>17</v>
      </c>
      <c r="E284" s="22" t="s">
        <v>29</v>
      </c>
      <c r="F284" s="21" t="s">
        <v>29</v>
      </c>
      <c r="G284" s="25"/>
      <c r="H284" s="25"/>
      <c r="I284" s="25"/>
      <c r="J284" s="25"/>
      <c r="K284" s="30">
        <v>96</v>
      </c>
      <c r="L284" s="30">
        <f>IF(K284&gt;93.999999,1,IF(K284&gt;87.999999,0.75, IF(K284&gt;79.999999,0.5,0.25) ))</f>
        <v>1</v>
      </c>
      <c r="M284" s="34">
        <f>IF(G284&gt;0,60,100)</f>
        <v>100</v>
      </c>
      <c r="N284" s="29">
        <f>H284+I284+J284+L284</f>
        <v>1</v>
      </c>
      <c r="O284" s="30">
        <f>N284/4*M284</f>
        <v>25</v>
      </c>
      <c r="P284" s="31">
        <f>G284+O284</f>
        <v>25</v>
      </c>
    </row>
    <row r="285" spans="1:16" x14ac:dyDescent="0.2">
      <c r="A285" s="29">
        <v>9224</v>
      </c>
      <c r="B285" s="21" t="s">
        <v>774</v>
      </c>
      <c r="C285" s="21" t="s">
        <v>125</v>
      </c>
      <c r="D285" s="22" t="s">
        <v>68</v>
      </c>
      <c r="E285" s="22" t="s">
        <v>29</v>
      </c>
      <c r="F285" s="21" t="s">
        <v>29</v>
      </c>
      <c r="G285" s="25"/>
      <c r="H285" s="25"/>
      <c r="I285" s="25"/>
      <c r="J285" s="25"/>
      <c r="K285" s="30">
        <v>97</v>
      </c>
      <c r="L285" s="30">
        <f>IF(K285&gt;93.999999,1,IF(K285&gt;87.999999,0.75, IF(K285&gt;79.999999,0.5,0.25) ))</f>
        <v>1</v>
      </c>
      <c r="M285" s="34">
        <f>IF(G285&gt;0,60,100)</f>
        <v>100</v>
      </c>
      <c r="N285" s="29">
        <f>H285+I285+J285+L285</f>
        <v>1</v>
      </c>
      <c r="O285" s="30">
        <f>N285/4*M285</f>
        <v>25</v>
      </c>
      <c r="P285" s="31">
        <f>G285+O285</f>
        <v>25</v>
      </c>
    </row>
    <row r="286" spans="1:16" x14ac:dyDescent="0.2">
      <c r="A286" s="29">
        <v>9638</v>
      </c>
      <c r="B286" s="21" t="s">
        <v>844</v>
      </c>
      <c r="C286" s="21" t="s">
        <v>788</v>
      </c>
      <c r="D286" s="22" t="s">
        <v>11</v>
      </c>
      <c r="E286" s="22" t="s">
        <v>29</v>
      </c>
      <c r="F286" s="21" t="s">
        <v>463</v>
      </c>
      <c r="G286" s="25"/>
      <c r="H286" s="25"/>
      <c r="I286" s="25"/>
      <c r="J286" s="25"/>
      <c r="K286" s="30">
        <v>100</v>
      </c>
      <c r="L286" s="30">
        <f>IF(K286&gt;93.999999,1,IF(K286&gt;87.999999,0.75, IF(K286&gt;79.999999,0.5,0.25) ))</f>
        <v>1</v>
      </c>
      <c r="M286" s="34">
        <f>IF(G286&gt;0,60,100)</f>
        <v>100</v>
      </c>
      <c r="N286" s="29">
        <f>H286+I286+J286+L286</f>
        <v>1</v>
      </c>
      <c r="O286" s="30">
        <f>N286/4*M286</f>
        <v>25</v>
      </c>
      <c r="P286" s="31">
        <f>G286+O286</f>
        <v>25</v>
      </c>
    </row>
    <row r="287" spans="1:16" x14ac:dyDescent="0.2">
      <c r="A287" s="29">
        <v>11832</v>
      </c>
      <c r="B287" s="21" t="s">
        <v>874</v>
      </c>
      <c r="C287" s="21" t="s">
        <v>90</v>
      </c>
      <c r="D287" s="22" t="s">
        <v>33</v>
      </c>
      <c r="E287" s="22" t="s">
        <v>29</v>
      </c>
      <c r="F287" s="21" t="s">
        <v>29</v>
      </c>
      <c r="G287" s="25"/>
      <c r="H287" s="25"/>
      <c r="I287" s="25"/>
      <c r="J287" s="25"/>
      <c r="K287" s="30">
        <v>99</v>
      </c>
      <c r="L287" s="30">
        <f>IF(K287&gt;93.999999,1,IF(K287&gt;87.999999,0.75, IF(K287&gt;79.999999,0.5,0.25) ))</f>
        <v>1</v>
      </c>
      <c r="M287" s="34">
        <f>IF(G287&gt;0,60,100)</f>
        <v>100</v>
      </c>
      <c r="N287" s="29">
        <f>H287+I287+J287+L287</f>
        <v>1</v>
      </c>
      <c r="O287" s="30">
        <f>N287/4*M287</f>
        <v>25</v>
      </c>
      <c r="P287" s="31">
        <f>G287+O287</f>
        <v>25</v>
      </c>
    </row>
    <row r="288" spans="1:16" x14ac:dyDescent="0.2">
      <c r="A288" s="29">
        <v>5561</v>
      </c>
      <c r="B288" s="21" t="s">
        <v>884</v>
      </c>
      <c r="C288" s="21" t="s">
        <v>614</v>
      </c>
      <c r="D288" s="22" t="s">
        <v>68</v>
      </c>
      <c r="E288" s="22" t="s">
        <v>29</v>
      </c>
      <c r="F288" s="21" t="s">
        <v>29</v>
      </c>
      <c r="G288" s="25"/>
      <c r="H288" s="25"/>
      <c r="I288" s="25"/>
      <c r="J288" s="25"/>
      <c r="K288" s="30">
        <v>100</v>
      </c>
      <c r="L288" s="30">
        <f>IF(K288&gt;93.999999,1,IF(K288&gt;87.999999,0.75, IF(K288&gt;79.999999,0.5,0.25) ))</f>
        <v>1</v>
      </c>
      <c r="M288" s="34">
        <f>IF(G288&gt;0,60,100)</f>
        <v>100</v>
      </c>
      <c r="N288" s="29">
        <f>H288+I288+J288+L288</f>
        <v>1</v>
      </c>
      <c r="O288" s="30">
        <f>N288/4*M288</f>
        <v>25</v>
      </c>
      <c r="P288" s="31">
        <f>G288+O288</f>
        <v>25</v>
      </c>
    </row>
    <row r="289" spans="1:16" x14ac:dyDescent="0.2">
      <c r="A289" s="29">
        <v>7207</v>
      </c>
      <c r="B289" s="21" t="s">
        <v>923</v>
      </c>
      <c r="C289" s="21" t="s">
        <v>335</v>
      </c>
      <c r="D289" s="22" t="s">
        <v>17</v>
      </c>
      <c r="E289" s="22" t="s">
        <v>29</v>
      </c>
      <c r="F289" s="21" t="s">
        <v>29</v>
      </c>
      <c r="G289" s="25"/>
      <c r="H289" s="25"/>
      <c r="I289" s="25"/>
      <c r="J289" s="25"/>
      <c r="K289" s="30">
        <v>92</v>
      </c>
      <c r="L289" s="30">
        <f>IF(K289&gt;93.999999,1,IF(K289&gt;87.999999,0.75, IF(K289&gt;79.999999,0.5,0.25) ))</f>
        <v>0.75</v>
      </c>
      <c r="M289" s="34">
        <f>IF(G289&gt;0,60,100)</f>
        <v>100</v>
      </c>
      <c r="N289" s="29">
        <f>H289+I289+J289+L289</f>
        <v>0.75</v>
      </c>
      <c r="O289" s="30">
        <f>N289/4*M289</f>
        <v>18.75</v>
      </c>
      <c r="P289" s="31">
        <f>G289+O289</f>
        <v>18.75</v>
      </c>
    </row>
    <row r="290" spans="1:16" x14ac:dyDescent="0.2">
      <c r="A290" s="29">
        <v>8467</v>
      </c>
      <c r="B290" s="21" t="s">
        <v>943</v>
      </c>
      <c r="C290" s="21" t="s">
        <v>614</v>
      </c>
      <c r="D290" s="22" t="s">
        <v>24</v>
      </c>
      <c r="E290" s="22" t="s">
        <v>29</v>
      </c>
      <c r="F290" s="21" t="s">
        <v>29</v>
      </c>
      <c r="G290" s="25"/>
      <c r="H290" s="25"/>
      <c r="I290" s="25"/>
      <c r="J290" s="25"/>
      <c r="K290" s="30">
        <v>92</v>
      </c>
      <c r="L290" s="30">
        <f>IF(K290&gt;93.999999,1,IF(K290&gt;87.999999,0.75, IF(K290&gt;79.999999,0.5,0.25) ))</f>
        <v>0.75</v>
      </c>
      <c r="M290" s="34">
        <f>IF(G290&gt;0,60,100)</f>
        <v>100</v>
      </c>
      <c r="N290" s="29">
        <f>H290+I290+J290+L290</f>
        <v>0.75</v>
      </c>
      <c r="O290" s="30">
        <f>N290/4*M290</f>
        <v>18.75</v>
      </c>
      <c r="P290" s="31">
        <f>G290+O290</f>
        <v>18.75</v>
      </c>
    </row>
    <row r="291" spans="1:16" x14ac:dyDescent="0.2">
      <c r="A291" s="29">
        <v>7331</v>
      </c>
      <c r="B291" s="21" t="s">
        <v>948</v>
      </c>
      <c r="C291" s="21" t="s">
        <v>63</v>
      </c>
      <c r="D291" s="22" t="s">
        <v>68</v>
      </c>
      <c r="E291" s="22" t="s">
        <v>29</v>
      </c>
      <c r="F291" s="21" t="s">
        <v>29</v>
      </c>
      <c r="G291" s="25"/>
      <c r="H291" s="25"/>
      <c r="I291" s="25"/>
      <c r="J291" s="25"/>
      <c r="K291" s="30">
        <v>100</v>
      </c>
      <c r="L291" s="30">
        <f>IF(K291&gt;93.999999,1,IF(K291&gt;87.999999,0.75, IF(K291&gt;79.999999,0.5,0.25) ))</f>
        <v>1</v>
      </c>
      <c r="M291" s="34">
        <f>IF(G291&gt;0,60,100)</f>
        <v>100</v>
      </c>
      <c r="N291" s="29">
        <f>H291+I291+J291+L291</f>
        <v>1</v>
      </c>
      <c r="O291" s="30">
        <f>N291/4*M291</f>
        <v>25</v>
      </c>
      <c r="P291" s="31">
        <f>G291+O291</f>
        <v>25</v>
      </c>
    </row>
    <row r="292" spans="1:16" x14ac:dyDescent="0.2">
      <c r="A292" s="29">
        <v>9601</v>
      </c>
      <c r="B292" s="21" t="s">
        <v>997</v>
      </c>
      <c r="C292" s="21" t="s">
        <v>170</v>
      </c>
      <c r="D292" s="22" t="s">
        <v>24</v>
      </c>
      <c r="E292" s="22" t="s">
        <v>29</v>
      </c>
      <c r="F292" s="21" t="s">
        <v>29</v>
      </c>
      <c r="G292" s="25"/>
      <c r="H292" s="25"/>
      <c r="I292" s="25"/>
      <c r="J292" s="25"/>
      <c r="K292" s="30">
        <v>100</v>
      </c>
      <c r="L292" s="30">
        <f>IF(K292&gt;93.999999,1,IF(K292&gt;87.999999,0.75, IF(K292&gt;79.999999,0.5,0.25) ))</f>
        <v>1</v>
      </c>
      <c r="M292" s="34">
        <f>IF(G292&gt;0,60,100)</f>
        <v>100</v>
      </c>
      <c r="N292" s="29">
        <f>H292+I292+J292+L292</f>
        <v>1</v>
      </c>
      <c r="O292" s="30">
        <f>N292/4*M292</f>
        <v>25</v>
      </c>
      <c r="P292" s="31">
        <f>G292+O292</f>
        <v>25</v>
      </c>
    </row>
    <row r="293" spans="1:16" x14ac:dyDescent="0.2">
      <c r="A293" s="29">
        <v>80256</v>
      </c>
      <c r="B293" s="21" t="s">
        <v>1006</v>
      </c>
      <c r="C293" s="21" t="s">
        <v>208</v>
      </c>
      <c r="D293" s="22" t="s">
        <v>68</v>
      </c>
      <c r="E293" s="22" t="s">
        <v>29</v>
      </c>
      <c r="F293" s="21" t="s">
        <v>29</v>
      </c>
      <c r="G293" s="25"/>
      <c r="H293" s="25"/>
      <c r="I293" s="25"/>
      <c r="J293" s="25"/>
      <c r="K293" s="30">
        <v>88</v>
      </c>
      <c r="L293" s="30">
        <f>IF(K293&gt;93.999999,1,IF(K293&gt;87.999999,0.75, IF(K293&gt;79.999999,0.5,0.25) ))</f>
        <v>0.75</v>
      </c>
      <c r="M293" s="34">
        <f>IF(G293&gt;0,60,100)</f>
        <v>100</v>
      </c>
      <c r="N293" s="29">
        <f>H293+I293+J293+L293</f>
        <v>0.75</v>
      </c>
      <c r="O293" s="30">
        <f>N293/4*M293</f>
        <v>18.75</v>
      </c>
      <c r="P293" s="31">
        <f>G293+O293</f>
        <v>18.75</v>
      </c>
    </row>
    <row r="294" spans="1:16" x14ac:dyDescent="0.2">
      <c r="A294" s="29">
        <v>11232</v>
      </c>
      <c r="B294" s="21" t="s">
        <v>1052</v>
      </c>
      <c r="C294" s="21" t="s">
        <v>1053</v>
      </c>
      <c r="D294" s="22" t="s">
        <v>11</v>
      </c>
      <c r="E294" s="22" t="s">
        <v>29</v>
      </c>
      <c r="F294" s="21" t="s">
        <v>687</v>
      </c>
      <c r="G294" s="25"/>
      <c r="H294" s="25"/>
      <c r="I294" s="25"/>
      <c r="J294" s="25"/>
      <c r="K294" s="30">
        <v>95</v>
      </c>
      <c r="L294" s="30">
        <f>IF(K294&gt;93.999999,1,IF(K294&gt;87.999999,0.75, IF(K294&gt;79.999999,0.5,0.25) ))</f>
        <v>1</v>
      </c>
      <c r="M294" s="34">
        <f>IF(G294&gt;0,60,100)</f>
        <v>100</v>
      </c>
      <c r="N294" s="29">
        <f>H294+I294+J294+L294</f>
        <v>1</v>
      </c>
      <c r="O294" s="30">
        <f>N294/4*M294</f>
        <v>25</v>
      </c>
      <c r="P294" s="31">
        <f>G294+O294</f>
        <v>25</v>
      </c>
    </row>
    <row r="295" spans="1:16" x14ac:dyDescent="0.2">
      <c r="A295" s="29">
        <v>9208</v>
      </c>
      <c r="B295" s="21" t="s">
        <v>1083</v>
      </c>
      <c r="C295" s="21" t="s">
        <v>1084</v>
      </c>
      <c r="D295" s="22" t="s">
        <v>24</v>
      </c>
      <c r="E295" s="22" t="s">
        <v>29</v>
      </c>
      <c r="F295" s="21" t="s">
        <v>29</v>
      </c>
      <c r="G295" s="25"/>
      <c r="H295" s="25"/>
      <c r="I295" s="25"/>
      <c r="J295" s="25"/>
      <c r="K295" s="30">
        <v>72</v>
      </c>
      <c r="L295" s="30">
        <f>IF(K295&gt;93.999999,1,IF(K295&gt;87.999999,0.75, IF(K295&gt;79.999999,0.5,0.25) ))</f>
        <v>0.25</v>
      </c>
      <c r="M295" s="34">
        <f>IF(G295&gt;0,60,100)</f>
        <v>100</v>
      </c>
      <c r="N295" s="29">
        <f>H295+I295+J295+L295</f>
        <v>0.25</v>
      </c>
      <c r="O295" s="30">
        <f>N295/4*M295</f>
        <v>6.25</v>
      </c>
      <c r="P295" s="31">
        <f>G295+O295</f>
        <v>6.25</v>
      </c>
    </row>
    <row r="296" spans="1:16" x14ac:dyDescent="0.2">
      <c r="A296" s="29">
        <v>9259</v>
      </c>
      <c r="B296" s="21" t="s">
        <v>1091</v>
      </c>
      <c r="C296" s="21" t="s">
        <v>1092</v>
      </c>
      <c r="D296" s="22" t="s">
        <v>24</v>
      </c>
      <c r="E296" s="22" t="s">
        <v>29</v>
      </c>
      <c r="F296" s="21" t="s">
        <v>29</v>
      </c>
      <c r="G296" s="25"/>
      <c r="H296" s="25"/>
      <c r="I296" s="25"/>
      <c r="J296" s="25"/>
      <c r="K296" s="30">
        <v>94</v>
      </c>
      <c r="L296" s="30">
        <f>IF(K296&gt;93.999999,1,IF(K296&gt;87.999999,0.75, IF(K296&gt;79.999999,0.5,0.25) ))</f>
        <v>1</v>
      </c>
      <c r="M296" s="34">
        <f>IF(G296&gt;0,60,100)</f>
        <v>100</v>
      </c>
      <c r="N296" s="29">
        <f>H296+I296+J296+L296</f>
        <v>1</v>
      </c>
      <c r="O296" s="30">
        <f>N296/4*M296</f>
        <v>25</v>
      </c>
      <c r="P296" s="31">
        <f>G296+O296</f>
        <v>25</v>
      </c>
    </row>
    <row r="297" spans="1:16" x14ac:dyDescent="0.2">
      <c r="A297" s="29">
        <v>8680</v>
      </c>
      <c r="B297" s="21" t="s">
        <v>1094</v>
      </c>
      <c r="C297" s="21" t="s">
        <v>1095</v>
      </c>
      <c r="D297" s="22" t="s">
        <v>17</v>
      </c>
      <c r="E297" s="22" t="s">
        <v>29</v>
      </c>
      <c r="F297" s="21" t="s">
        <v>29</v>
      </c>
      <c r="G297" s="25"/>
      <c r="H297" s="25"/>
      <c r="I297" s="25"/>
      <c r="J297" s="25"/>
      <c r="K297" s="30">
        <v>99</v>
      </c>
      <c r="L297" s="30">
        <f>IF(K297&gt;93.999999,1,IF(K297&gt;87.999999,0.75, IF(K297&gt;79.999999,0.5,0.25) ))</f>
        <v>1</v>
      </c>
      <c r="M297" s="34">
        <f>IF(G297&gt;0,60,100)</f>
        <v>100</v>
      </c>
      <c r="N297" s="29">
        <f>H297+I297+J297+L297</f>
        <v>1</v>
      </c>
      <c r="O297" s="30">
        <f>N297/4*M297</f>
        <v>25</v>
      </c>
      <c r="P297" s="31">
        <f>G297+O297</f>
        <v>25</v>
      </c>
    </row>
    <row r="298" spans="1:16" x14ac:dyDescent="0.2">
      <c r="A298" s="29">
        <v>7590</v>
      </c>
      <c r="B298" s="21" t="s">
        <v>1099</v>
      </c>
      <c r="C298" s="21" t="s">
        <v>246</v>
      </c>
      <c r="D298" s="22" t="s">
        <v>68</v>
      </c>
      <c r="E298" s="22" t="s">
        <v>29</v>
      </c>
      <c r="F298" s="21" t="s">
        <v>29</v>
      </c>
      <c r="G298" s="25"/>
      <c r="H298" s="25"/>
      <c r="I298" s="25"/>
      <c r="J298" s="25"/>
      <c r="K298" s="30">
        <v>93</v>
      </c>
      <c r="L298" s="30">
        <f>IF(K298&gt;93.999999,1,IF(K298&gt;87.999999,0.75, IF(K298&gt;79.999999,0.5,0.25) ))</f>
        <v>0.75</v>
      </c>
      <c r="M298" s="34">
        <f>IF(G298&gt;0,60,100)</f>
        <v>100</v>
      </c>
      <c r="N298" s="29">
        <f>H298+I298+J298+L298</f>
        <v>0.75</v>
      </c>
      <c r="O298" s="30">
        <f>N298/4*M298</f>
        <v>18.75</v>
      </c>
      <c r="P298" s="31">
        <f>G298+O298</f>
        <v>18.75</v>
      </c>
    </row>
    <row r="299" spans="1:16" x14ac:dyDescent="0.2">
      <c r="A299" s="29">
        <v>9593</v>
      </c>
      <c r="B299" s="21" t="s">
        <v>1110</v>
      </c>
      <c r="C299" s="21" t="s">
        <v>286</v>
      </c>
      <c r="D299" s="22" t="s">
        <v>24</v>
      </c>
      <c r="E299" s="22" t="s">
        <v>29</v>
      </c>
      <c r="F299" s="21" t="s">
        <v>29</v>
      </c>
      <c r="G299" s="25"/>
      <c r="H299" s="25"/>
      <c r="I299" s="25"/>
      <c r="J299" s="25"/>
      <c r="K299" s="30">
        <v>97</v>
      </c>
      <c r="L299" s="30">
        <f>IF(K299&gt;93.999999,1,IF(K299&gt;87.999999,0.75, IF(K299&gt;79.999999,0.5,0.25) ))</f>
        <v>1</v>
      </c>
      <c r="M299" s="34">
        <f>IF(G299&gt;0,60,100)</f>
        <v>100</v>
      </c>
      <c r="N299" s="29">
        <f>H299+I299+J299+L299</f>
        <v>1</v>
      </c>
      <c r="O299" s="30">
        <f>N299/4*M299</f>
        <v>25</v>
      </c>
      <c r="P299" s="31">
        <f>G299+O299</f>
        <v>25</v>
      </c>
    </row>
    <row r="300" spans="1:16" x14ac:dyDescent="0.2">
      <c r="A300" s="29">
        <v>7347</v>
      </c>
      <c r="B300" s="21" t="s">
        <v>1121</v>
      </c>
      <c r="C300" s="21" t="s">
        <v>27</v>
      </c>
      <c r="D300" s="22" t="s">
        <v>24</v>
      </c>
      <c r="E300" s="22" t="s">
        <v>29</v>
      </c>
      <c r="F300" s="21" t="s">
        <v>29</v>
      </c>
      <c r="G300" s="25"/>
      <c r="H300" s="25"/>
      <c r="I300" s="25"/>
      <c r="J300" s="25"/>
      <c r="K300" s="30">
        <v>91</v>
      </c>
      <c r="L300" s="30">
        <f>IF(K300&gt;93.999999,1,IF(K300&gt;87.999999,0.75, IF(K300&gt;79.999999,0.5,0.25) ))</f>
        <v>0.75</v>
      </c>
      <c r="M300" s="34">
        <f>IF(G300&gt;0,60,100)</f>
        <v>100</v>
      </c>
      <c r="N300" s="29">
        <f>H300+I300+J300+L300</f>
        <v>0.75</v>
      </c>
      <c r="O300" s="30">
        <f>N300/4*M300</f>
        <v>18.75</v>
      </c>
      <c r="P300" s="31">
        <f>G300+O300</f>
        <v>18.75</v>
      </c>
    </row>
    <row r="301" spans="1:16" x14ac:dyDescent="0.2">
      <c r="A301" s="29">
        <v>10729</v>
      </c>
      <c r="B301" s="21" t="s">
        <v>1122</v>
      </c>
      <c r="C301" s="21" t="s">
        <v>500</v>
      </c>
      <c r="D301" s="22" t="s">
        <v>11</v>
      </c>
      <c r="E301" s="22" t="s">
        <v>29</v>
      </c>
      <c r="F301" s="21" t="s">
        <v>687</v>
      </c>
      <c r="G301" s="25"/>
      <c r="H301" s="25"/>
      <c r="I301" s="25"/>
      <c r="J301" s="25"/>
      <c r="K301" s="30">
        <v>99</v>
      </c>
      <c r="L301" s="30">
        <f>IF(K301&gt;93.999999,1,IF(K301&gt;87.999999,0.75, IF(K301&gt;79.999999,0.5,0.25) ))</f>
        <v>1</v>
      </c>
      <c r="M301" s="34">
        <f>IF(G301&gt;0,60,100)</f>
        <v>100</v>
      </c>
      <c r="N301" s="29">
        <f>H301+I301+J301+L301</f>
        <v>1</v>
      </c>
      <c r="O301" s="30">
        <f>N301/4*M301</f>
        <v>25</v>
      </c>
      <c r="P301" s="31">
        <f>G301+O301</f>
        <v>25</v>
      </c>
    </row>
    <row r="302" spans="1:16" x14ac:dyDescent="0.2">
      <c r="A302" s="29">
        <v>5225</v>
      </c>
      <c r="B302" s="21" t="s">
        <v>1122</v>
      </c>
      <c r="C302" s="21" t="s">
        <v>433</v>
      </c>
      <c r="D302" s="22" t="s">
        <v>11</v>
      </c>
      <c r="E302" s="22" t="s">
        <v>29</v>
      </c>
      <c r="F302" s="21" t="s">
        <v>1123</v>
      </c>
      <c r="G302" s="25"/>
      <c r="H302" s="25"/>
      <c r="I302" s="25"/>
      <c r="J302" s="25"/>
      <c r="K302" s="30">
        <v>98</v>
      </c>
      <c r="L302" s="30">
        <f>IF(K302&gt;93.999999,1,IF(K302&gt;87.999999,0.75, IF(K302&gt;79.999999,0.5,0.25) ))</f>
        <v>1</v>
      </c>
      <c r="M302" s="34">
        <f>IF(G302&gt;0,60,100)</f>
        <v>100</v>
      </c>
      <c r="N302" s="29">
        <f>H302+I302+J302+L302</f>
        <v>1</v>
      </c>
      <c r="O302" s="30">
        <f>N302/4*M302</f>
        <v>25</v>
      </c>
      <c r="P302" s="31">
        <f>G302+O302</f>
        <v>25</v>
      </c>
    </row>
    <row r="303" spans="1:16" x14ac:dyDescent="0.2">
      <c r="A303" s="29">
        <v>6927</v>
      </c>
      <c r="B303" s="21" t="s">
        <v>1174</v>
      </c>
      <c r="C303" s="21" t="s">
        <v>1175</v>
      </c>
      <c r="D303" s="22" t="s">
        <v>11</v>
      </c>
      <c r="E303" s="22" t="s">
        <v>29</v>
      </c>
      <c r="F303" s="21" t="s">
        <v>1123</v>
      </c>
      <c r="G303" s="25"/>
      <c r="H303" s="25"/>
      <c r="I303" s="25"/>
      <c r="J303" s="25"/>
      <c r="K303" s="30">
        <v>98</v>
      </c>
      <c r="L303" s="30">
        <f>IF(K303&gt;93.999999,1,IF(K303&gt;87.999999,0.75, IF(K303&gt;79.999999,0.5,0.25) ))</f>
        <v>1</v>
      </c>
      <c r="M303" s="34">
        <f>IF(G303&gt;0,60,100)</f>
        <v>100</v>
      </c>
      <c r="N303" s="29">
        <f>H303+I303+J303+L303</f>
        <v>1</v>
      </c>
      <c r="O303" s="30">
        <f>N303/4*M303</f>
        <v>25</v>
      </c>
      <c r="P303" s="31">
        <f>G303+O303</f>
        <v>25</v>
      </c>
    </row>
    <row r="304" spans="1:16" x14ac:dyDescent="0.2">
      <c r="A304" s="29">
        <v>6412</v>
      </c>
      <c r="B304" s="21" t="s">
        <v>1193</v>
      </c>
      <c r="C304" s="21" t="s">
        <v>1194</v>
      </c>
      <c r="D304" s="22" t="s">
        <v>80</v>
      </c>
      <c r="E304" s="22" t="s">
        <v>29</v>
      </c>
      <c r="F304" s="21" t="s">
        <v>1123</v>
      </c>
      <c r="G304" s="25"/>
      <c r="H304" s="25"/>
      <c r="I304" s="25"/>
      <c r="J304" s="25"/>
      <c r="K304" s="30">
        <v>90</v>
      </c>
      <c r="L304" s="30">
        <f>IF(K304&gt;93.999999,1,IF(K304&gt;87.999999,0.75, IF(K304&gt;79.999999,0.5,0.25) ))</f>
        <v>0.75</v>
      </c>
      <c r="M304" s="34">
        <f>IF(G304&gt;0,60,100)</f>
        <v>100</v>
      </c>
      <c r="N304" s="29">
        <f>H304+I304+J304+L304</f>
        <v>0.75</v>
      </c>
      <c r="O304" s="30">
        <f>N304/4*M304</f>
        <v>18.75</v>
      </c>
      <c r="P304" s="31">
        <f>G304+O304</f>
        <v>18.75</v>
      </c>
    </row>
    <row r="305" spans="1:16" x14ac:dyDescent="0.2">
      <c r="A305" s="29">
        <v>50010</v>
      </c>
      <c r="B305" s="21" t="s">
        <v>1215</v>
      </c>
      <c r="C305" s="21" t="s">
        <v>308</v>
      </c>
      <c r="D305" s="22" t="s">
        <v>24</v>
      </c>
      <c r="E305" s="22" t="s">
        <v>29</v>
      </c>
      <c r="F305" s="21" t="s">
        <v>29</v>
      </c>
      <c r="G305" s="25"/>
      <c r="H305" s="25"/>
      <c r="I305" s="25"/>
      <c r="J305" s="25"/>
      <c r="K305" s="30">
        <v>98</v>
      </c>
      <c r="L305" s="30">
        <f>IF(K305&gt;93.999999,1,IF(K305&gt;87.999999,0.75, IF(K305&gt;79.999999,0.5,0.25) ))</f>
        <v>1</v>
      </c>
      <c r="M305" s="34">
        <f>IF(G305&gt;0,60,100)</f>
        <v>100</v>
      </c>
      <c r="N305" s="29">
        <f>H305+I305+J305+L305</f>
        <v>1</v>
      </c>
      <c r="O305" s="30">
        <f>N305/4*M305</f>
        <v>25</v>
      </c>
      <c r="P305" s="31">
        <f>G305+O305</f>
        <v>25</v>
      </c>
    </row>
    <row r="306" spans="1:16" x14ac:dyDescent="0.2">
      <c r="A306" s="29">
        <v>8236</v>
      </c>
      <c r="B306" s="21" t="s">
        <v>1225</v>
      </c>
      <c r="C306" s="21" t="s">
        <v>1226</v>
      </c>
      <c r="D306" s="22" t="s">
        <v>24</v>
      </c>
      <c r="E306" s="22" t="s">
        <v>29</v>
      </c>
      <c r="F306" s="21" t="s">
        <v>29</v>
      </c>
      <c r="G306" s="25"/>
      <c r="H306" s="25"/>
      <c r="I306" s="25"/>
      <c r="J306" s="25"/>
      <c r="K306" s="30">
        <v>90</v>
      </c>
      <c r="L306" s="30">
        <f>IF(K306&gt;93.999999,1,IF(K306&gt;87.999999,0.75, IF(K306&gt;79.999999,0.5,0.25) ))</f>
        <v>0.75</v>
      </c>
      <c r="M306" s="34">
        <f>IF(G306&gt;0,60,100)</f>
        <v>100</v>
      </c>
      <c r="N306" s="29">
        <f>H306+I306+J306+L306</f>
        <v>0.75</v>
      </c>
      <c r="O306" s="30">
        <f>N306/4*M306</f>
        <v>18.75</v>
      </c>
      <c r="P306" s="31">
        <f>G306+O306</f>
        <v>18.75</v>
      </c>
    </row>
    <row r="307" spans="1:16" x14ac:dyDescent="0.2">
      <c r="A307" s="29">
        <v>6771</v>
      </c>
      <c r="B307" s="21" t="s">
        <v>1259</v>
      </c>
      <c r="C307" s="21" t="s">
        <v>308</v>
      </c>
      <c r="D307" s="22" t="s">
        <v>24</v>
      </c>
      <c r="E307" s="22" t="s">
        <v>29</v>
      </c>
      <c r="F307" s="21" t="s">
        <v>29</v>
      </c>
      <c r="G307" s="25"/>
      <c r="H307" s="25"/>
      <c r="I307" s="25"/>
      <c r="J307" s="25"/>
      <c r="K307" s="30">
        <v>98</v>
      </c>
      <c r="L307" s="30">
        <f>IF(K307&gt;93.999999,1,IF(K307&gt;87.999999,0.75, IF(K307&gt;79.999999,0.5,0.25) ))</f>
        <v>1</v>
      </c>
      <c r="M307" s="34">
        <f>IF(G307&gt;0,60,100)</f>
        <v>100</v>
      </c>
      <c r="N307" s="29">
        <f>H307+I307+J307+L307</f>
        <v>1</v>
      </c>
      <c r="O307" s="30">
        <f>N307/4*M307</f>
        <v>25</v>
      </c>
      <c r="P307" s="31">
        <f>G307+O307</f>
        <v>25</v>
      </c>
    </row>
    <row r="308" spans="1:16" x14ac:dyDescent="0.2">
      <c r="A308" s="29">
        <v>5740</v>
      </c>
      <c r="B308" s="21" t="s">
        <v>1275</v>
      </c>
      <c r="C308" s="21" t="s">
        <v>63</v>
      </c>
      <c r="D308" s="22" t="s">
        <v>33</v>
      </c>
      <c r="E308" s="22" t="s">
        <v>29</v>
      </c>
      <c r="F308" s="21" t="s">
        <v>1123</v>
      </c>
      <c r="G308" s="25"/>
      <c r="H308" s="25"/>
      <c r="I308" s="25"/>
      <c r="J308" s="25"/>
      <c r="K308" s="30">
        <v>100</v>
      </c>
      <c r="L308" s="30">
        <f>IF(K308&gt;93.999999,1,IF(K308&gt;87.999999,0.75, IF(K308&gt;79.999999,0.5,0.25) ))</f>
        <v>1</v>
      </c>
      <c r="M308" s="34">
        <f>IF(G308&gt;0,60,100)</f>
        <v>100</v>
      </c>
      <c r="N308" s="29">
        <f>H308+I308+J308+L308</f>
        <v>1</v>
      </c>
      <c r="O308" s="30">
        <f>N308/4*M308</f>
        <v>25</v>
      </c>
      <c r="P308" s="31">
        <f>G308+O308</f>
        <v>25</v>
      </c>
    </row>
    <row r="309" spans="1:16" x14ac:dyDescent="0.2">
      <c r="A309" s="29">
        <v>9270</v>
      </c>
      <c r="B309" s="21" t="s">
        <v>1284</v>
      </c>
      <c r="C309" s="21" t="s">
        <v>49</v>
      </c>
      <c r="D309" s="22" t="s">
        <v>24</v>
      </c>
      <c r="E309" s="22" t="s">
        <v>29</v>
      </c>
      <c r="F309" s="21" t="s">
        <v>29</v>
      </c>
      <c r="G309" s="25"/>
      <c r="H309" s="25"/>
      <c r="I309" s="25"/>
      <c r="J309" s="25"/>
      <c r="K309" s="30">
        <v>99</v>
      </c>
      <c r="L309" s="30">
        <f>IF(K309&gt;93.999999,1,IF(K309&gt;87.999999,0.75, IF(K309&gt;79.999999,0.5,0.25) ))</f>
        <v>1</v>
      </c>
      <c r="M309" s="34">
        <f>IF(G309&gt;0,60,100)</f>
        <v>100</v>
      </c>
      <c r="N309" s="29">
        <f>H309+I309+J309+L309</f>
        <v>1</v>
      </c>
      <c r="O309" s="30">
        <f>N309/4*M309</f>
        <v>25</v>
      </c>
      <c r="P309" s="31">
        <f>G309+O309</f>
        <v>25</v>
      </c>
    </row>
    <row r="310" spans="1:16" x14ac:dyDescent="0.2">
      <c r="A310" s="29">
        <v>8673</v>
      </c>
      <c r="B310" s="21" t="s">
        <v>1330</v>
      </c>
      <c r="C310" s="21" t="s">
        <v>190</v>
      </c>
      <c r="D310" s="22" t="s">
        <v>11</v>
      </c>
      <c r="E310" s="22" t="s">
        <v>29</v>
      </c>
      <c r="F310" s="21" t="s">
        <v>29</v>
      </c>
      <c r="G310" s="25"/>
      <c r="H310" s="25"/>
      <c r="I310" s="25"/>
      <c r="J310" s="25"/>
      <c r="K310" s="30">
        <v>97</v>
      </c>
      <c r="L310" s="30">
        <f>IF(K310&gt;93.999999,1,IF(K310&gt;87.999999,0.75, IF(K310&gt;79.999999,0.5,0.25) ))</f>
        <v>1</v>
      </c>
      <c r="M310" s="34">
        <f>IF(G310&gt;0,60,100)</f>
        <v>100</v>
      </c>
      <c r="N310" s="29">
        <f>H310+I310+J310+L310</f>
        <v>1</v>
      </c>
      <c r="O310" s="30">
        <f>N310/4*M310</f>
        <v>25</v>
      </c>
      <c r="P310" s="31">
        <f>G310+O310</f>
        <v>25</v>
      </c>
    </row>
    <row r="311" spans="1:16" x14ac:dyDescent="0.2">
      <c r="A311" s="29">
        <v>7379</v>
      </c>
      <c r="B311" s="21" t="s">
        <v>1334</v>
      </c>
      <c r="C311" s="21" t="s">
        <v>318</v>
      </c>
      <c r="D311" s="22" t="s">
        <v>24</v>
      </c>
      <c r="E311" s="22" t="s">
        <v>29</v>
      </c>
      <c r="F311" s="21" t="s">
        <v>29</v>
      </c>
      <c r="G311" s="25"/>
      <c r="H311" s="25"/>
      <c r="I311" s="25"/>
      <c r="J311" s="25"/>
      <c r="K311" s="30">
        <v>96</v>
      </c>
      <c r="L311" s="30">
        <f>IF(K311&gt;93.999999,1,IF(K311&gt;87.999999,0.75, IF(K311&gt;79.999999,0.5,0.25) ))</f>
        <v>1</v>
      </c>
      <c r="M311" s="34">
        <f>IF(G311&gt;0,60,100)</f>
        <v>100</v>
      </c>
      <c r="N311" s="29">
        <f>H311+I311+J311+L311</f>
        <v>1</v>
      </c>
      <c r="O311" s="30">
        <f>N311/4*M311</f>
        <v>25</v>
      </c>
      <c r="P311" s="31">
        <f>G311+O311</f>
        <v>25</v>
      </c>
    </row>
    <row r="312" spans="1:16" x14ac:dyDescent="0.2">
      <c r="A312" s="29">
        <v>7815</v>
      </c>
      <c r="B312" s="21" t="s">
        <v>1335</v>
      </c>
      <c r="C312" s="21" t="s">
        <v>136</v>
      </c>
      <c r="D312" s="22" t="s">
        <v>68</v>
      </c>
      <c r="E312" s="22" t="s">
        <v>29</v>
      </c>
      <c r="F312" s="21" t="s">
        <v>29</v>
      </c>
      <c r="G312" s="25"/>
      <c r="H312" s="25"/>
      <c r="I312" s="25"/>
      <c r="J312" s="25"/>
      <c r="K312" s="30">
        <v>99</v>
      </c>
      <c r="L312" s="30">
        <f>IF(K312&gt;93.999999,1,IF(K312&gt;87.999999,0.75, IF(K312&gt;79.999999,0.5,0.25) ))</f>
        <v>1</v>
      </c>
      <c r="M312" s="34">
        <f>IF(G312&gt;0,60,100)</f>
        <v>100</v>
      </c>
      <c r="N312" s="29">
        <f>H312+I312+J312+L312</f>
        <v>1</v>
      </c>
      <c r="O312" s="30">
        <f>N312/4*M312</f>
        <v>25</v>
      </c>
      <c r="P312" s="31">
        <f>G312+O312</f>
        <v>25</v>
      </c>
    </row>
    <row r="313" spans="1:16" x14ac:dyDescent="0.2">
      <c r="A313" s="29">
        <v>9450</v>
      </c>
      <c r="B313" s="21" t="s">
        <v>1335</v>
      </c>
      <c r="C313" s="21" t="s">
        <v>136</v>
      </c>
      <c r="D313" s="22" t="s">
        <v>68</v>
      </c>
      <c r="E313" s="22" t="s">
        <v>29</v>
      </c>
      <c r="F313" s="21" t="s">
        <v>29</v>
      </c>
      <c r="G313" s="25"/>
      <c r="H313" s="25"/>
      <c r="I313" s="25"/>
      <c r="J313" s="25"/>
      <c r="K313" s="30">
        <v>98</v>
      </c>
      <c r="L313" s="30">
        <f>IF(K313&gt;93.999999,1,IF(K313&gt;87.999999,0.75, IF(K313&gt;79.999999,0.5,0.25) ))</f>
        <v>1</v>
      </c>
      <c r="M313" s="34">
        <f>IF(G313&gt;0,60,100)</f>
        <v>100</v>
      </c>
      <c r="N313" s="29">
        <f>H313+I313+J313+L313</f>
        <v>1</v>
      </c>
      <c r="O313" s="30">
        <f>N313/4*M313</f>
        <v>25</v>
      </c>
      <c r="P313" s="31">
        <f>G313+O313</f>
        <v>25</v>
      </c>
    </row>
    <row r="314" spans="1:16" x14ac:dyDescent="0.2">
      <c r="A314" s="29">
        <v>6816</v>
      </c>
      <c r="B314" s="21" t="s">
        <v>1372</v>
      </c>
      <c r="C314" s="21" t="s">
        <v>624</v>
      </c>
      <c r="D314" s="22" t="s">
        <v>80</v>
      </c>
      <c r="E314" s="22" t="s">
        <v>29</v>
      </c>
      <c r="F314" s="21" t="s">
        <v>1123</v>
      </c>
      <c r="G314" s="25"/>
      <c r="H314" s="25"/>
      <c r="I314" s="25"/>
      <c r="J314" s="25"/>
      <c r="K314" s="30">
        <v>98</v>
      </c>
      <c r="L314" s="30">
        <f>IF(K314&gt;93.999999,1,IF(K314&gt;87.999999,0.75, IF(K314&gt;79.999999,0.5,0.25) ))</f>
        <v>1</v>
      </c>
      <c r="M314" s="34">
        <f>IF(G314&gt;0,60,100)</f>
        <v>100</v>
      </c>
      <c r="N314" s="29">
        <f>H314+I314+J314+L314</f>
        <v>1</v>
      </c>
      <c r="O314" s="30">
        <f>N314/4*M314</f>
        <v>25</v>
      </c>
      <c r="P314" s="31">
        <f>G314+O314</f>
        <v>25</v>
      </c>
    </row>
    <row r="315" spans="1:16" x14ac:dyDescent="0.2">
      <c r="A315" s="29">
        <v>7317</v>
      </c>
      <c r="B315" s="21" t="s">
        <v>1373</v>
      </c>
      <c r="C315" s="21" t="s">
        <v>635</v>
      </c>
      <c r="D315" s="22" t="s">
        <v>24</v>
      </c>
      <c r="E315" s="22" t="s">
        <v>29</v>
      </c>
      <c r="F315" s="21" t="s">
        <v>29</v>
      </c>
      <c r="G315" s="25"/>
      <c r="H315" s="25"/>
      <c r="I315" s="25"/>
      <c r="J315" s="25"/>
      <c r="K315" s="30">
        <v>85</v>
      </c>
      <c r="L315" s="30">
        <f>IF(K315&gt;93.999999,1,IF(K315&gt;87.999999,0.75, IF(K315&gt;79.999999,0.5,0.25) ))</f>
        <v>0.5</v>
      </c>
      <c r="M315" s="34">
        <f>IF(G315&gt;0,60,100)</f>
        <v>100</v>
      </c>
      <c r="N315" s="29">
        <f>H315+I315+J315+L315</f>
        <v>0.5</v>
      </c>
      <c r="O315" s="30">
        <f>N315/4*M315</f>
        <v>12.5</v>
      </c>
      <c r="P315" s="31">
        <f>G315+O315</f>
        <v>12.5</v>
      </c>
    </row>
    <row r="316" spans="1:16" x14ac:dyDescent="0.2">
      <c r="A316" s="29">
        <v>8826</v>
      </c>
      <c r="B316" s="21" t="s">
        <v>1388</v>
      </c>
      <c r="C316" s="21" t="s">
        <v>79</v>
      </c>
      <c r="D316" s="22" t="s">
        <v>17</v>
      </c>
      <c r="E316" s="22" t="s">
        <v>29</v>
      </c>
      <c r="F316" s="21" t="s">
        <v>29</v>
      </c>
      <c r="G316" s="25"/>
      <c r="H316" s="25"/>
      <c r="I316" s="25"/>
      <c r="J316" s="25"/>
      <c r="K316" s="30">
        <v>86</v>
      </c>
      <c r="L316" s="30">
        <f>IF(K316&gt;93.999999,1,IF(K316&gt;87.999999,0.75, IF(K316&gt;79.999999,0.5,0.25) ))</f>
        <v>0.5</v>
      </c>
      <c r="M316" s="34">
        <f>IF(G316&gt;0,60,100)</f>
        <v>100</v>
      </c>
      <c r="N316" s="29">
        <f>H316+I316+J316+L316</f>
        <v>0.5</v>
      </c>
      <c r="O316" s="30">
        <f>N316/4*M316</f>
        <v>12.5</v>
      </c>
      <c r="P316" s="31">
        <f>G316+O316</f>
        <v>12.5</v>
      </c>
    </row>
    <row r="317" spans="1:16" x14ac:dyDescent="0.2">
      <c r="A317" s="29">
        <v>8686</v>
      </c>
      <c r="B317" s="21" t="s">
        <v>1407</v>
      </c>
      <c r="C317" s="21" t="s">
        <v>1408</v>
      </c>
      <c r="D317" s="22" t="s">
        <v>17</v>
      </c>
      <c r="E317" s="22" t="s">
        <v>29</v>
      </c>
      <c r="F317" s="21" t="s">
        <v>29</v>
      </c>
      <c r="G317" s="25"/>
      <c r="H317" s="25"/>
      <c r="I317" s="25"/>
      <c r="J317" s="25"/>
      <c r="K317" s="30">
        <v>94</v>
      </c>
      <c r="L317" s="30">
        <f>IF(K317&gt;93.999999,1,IF(K317&gt;87.999999,0.75, IF(K317&gt;79.999999,0.5,0.25) ))</f>
        <v>1</v>
      </c>
      <c r="M317" s="34">
        <f>IF(G317&gt;0,60,100)</f>
        <v>100</v>
      </c>
      <c r="N317" s="29">
        <f>H317+I317+J317+L317</f>
        <v>1</v>
      </c>
      <c r="O317" s="30">
        <f>N317/4*M317</f>
        <v>25</v>
      </c>
      <c r="P317" s="31">
        <f>G317+O317</f>
        <v>25</v>
      </c>
    </row>
    <row r="318" spans="1:16" x14ac:dyDescent="0.2">
      <c r="A318" s="29">
        <v>8275</v>
      </c>
      <c r="B318" s="21" t="s">
        <v>1451</v>
      </c>
      <c r="C318" s="21" t="s">
        <v>259</v>
      </c>
      <c r="D318" s="22" t="s">
        <v>24</v>
      </c>
      <c r="E318" s="22" t="s">
        <v>29</v>
      </c>
      <c r="F318" s="21" t="s">
        <v>29</v>
      </c>
      <c r="G318" s="25"/>
      <c r="H318" s="25"/>
      <c r="I318" s="25"/>
      <c r="J318" s="25"/>
      <c r="K318" s="30">
        <v>91</v>
      </c>
      <c r="L318" s="30">
        <f>IF(K318&gt;93.999999,1,IF(K318&gt;87.999999,0.75, IF(K318&gt;79.999999,0.5,0.25) ))</f>
        <v>0.75</v>
      </c>
      <c r="M318" s="34">
        <f>IF(G318&gt;0,60,100)</f>
        <v>100</v>
      </c>
      <c r="N318" s="29">
        <f>H318+I318+J318+L318</f>
        <v>0.75</v>
      </c>
      <c r="O318" s="30">
        <f>N318/4*M318</f>
        <v>18.75</v>
      </c>
      <c r="P318" s="31">
        <f>G318+O318</f>
        <v>18.75</v>
      </c>
    </row>
    <row r="319" spans="1:16" x14ac:dyDescent="0.2">
      <c r="A319" s="29">
        <v>10876</v>
      </c>
      <c r="B319" s="21" t="s">
        <v>1461</v>
      </c>
      <c r="C319" s="21" t="s">
        <v>313</v>
      </c>
      <c r="D319" s="22" t="s">
        <v>11</v>
      </c>
      <c r="E319" s="22" t="s">
        <v>29</v>
      </c>
      <c r="F319" s="21" t="s">
        <v>687</v>
      </c>
      <c r="G319" s="25"/>
      <c r="H319" s="25"/>
      <c r="I319" s="25"/>
      <c r="J319" s="25"/>
      <c r="K319" s="30">
        <v>88</v>
      </c>
      <c r="L319" s="30">
        <f>IF(K319&gt;93.999999,1,IF(K319&gt;87.999999,0.75, IF(K319&gt;79.999999,0.5,0.25) ))</f>
        <v>0.75</v>
      </c>
      <c r="M319" s="34">
        <f>IF(G319&gt;0,60,100)</f>
        <v>100</v>
      </c>
      <c r="N319" s="29">
        <f>H319+I319+J319+L319</f>
        <v>0.75</v>
      </c>
      <c r="O319" s="30">
        <f>N319/4*M319</f>
        <v>18.75</v>
      </c>
      <c r="P319" s="31">
        <f>G319+O319</f>
        <v>18.75</v>
      </c>
    </row>
    <row r="320" spans="1:16" x14ac:dyDescent="0.2">
      <c r="A320" s="29">
        <v>9146</v>
      </c>
      <c r="B320" s="21" t="s">
        <v>1498</v>
      </c>
      <c r="C320" s="21" t="s">
        <v>826</v>
      </c>
      <c r="D320" s="22" t="s">
        <v>17</v>
      </c>
      <c r="E320" s="22" t="s">
        <v>29</v>
      </c>
      <c r="F320" s="21" t="s">
        <v>29</v>
      </c>
      <c r="G320" s="25"/>
      <c r="H320" s="25"/>
      <c r="I320" s="25"/>
      <c r="J320" s="25"/>
      <c r="K320" s="30">
        <v>93</v>
      </c>
      <c r="L320" s="30">
        <f>IF(K320&gt;93.999999,1,IF(K320&gt;87.999999,0.75, IF(K320&gt;79.999999,0.5,0.25) ))</f>
        <v>0.75</v>
      </c>
      <c r="M320" s="34">
        <f>IF(G320&gt;0,60,100)</f>
        <v>100</v>
      </c>
      <c r="N320" s="29">
        <f>H320+I320+J320+L320</f>
        <v>0.75</v>
      </c>
      <c r="O320" s="30">
        <f>N320/4*M320</f>
        <v>18.75</v>
      </c>
      <c r="P320" s="31">
        <f>G320+O320</f>
        <v>18.75</v>
      </c>
    </row>
    <row r="321" spans="1:16" x14ac:dyDescent="0.2">
      <c r="A321" s="29">
        <v>50224</v>
      </c>
      <c r="B321" s="21" t="s">
        <v>132</v>
      </c>
      <c r="C321" s="21" t="s">
        <v>133</v>
      </c>
      <c r="D321" s="22" t="s">
        <v>11</v>
      </c>
      <c r="E321" s="22" t="s">
        <v>134</v>
      </c>
      <c r="F321" s="21" t="s">
        <v>134</v>
      </c>
      <c r="G321" s="25"/>
      <c r="H321" s="25"/>
      <c r="I321" s="25"/>
      <c r="J321" s="25"/>
      <c r="K321" s="30">
        <v>88</v>
      </c>
      <c r="L321" s="30">
        <f>IF(K321&gt;93.999999,1,IF(K321&gt;87.999999,0.75, IF(K321&gt;79.999999,0.5,0.25) ))</f>
        <v>0.75</v>
      </c>
      <c r="M321" s="34">
        <f>IF(G321&gt;0,60,100)</f>
        <v>100</v>
      </c>
      <c r="N321" s="29">
        <f>H321+I321+J321+L321</f>
        <v>0.75</v>
      </c>
      <c r="O321" s="30">
        <f>N321/4*M321</f>
        <v>18.75</v>
      </c>
      <c r="P321" s="31">
        <f>G321+O321</f>
        <v>18.75</v>
      </c>
    </row>
    <row r="322" spans="1:16" x14ac:dyDescent="0.2">
      <c r="A322" s="29">
        <v>8174</v>
      </c>
      <c r="B322" s="21" t="s">
        <v>218</v>
      </c>
      <c r="C322" s="21" t="s">
        <v>219</v>
      </c>
      <c r="D322" s="22" t="s">
        <v>11</v>
      </c>
      <c r="E322" s="22" t="s">
        <v>134</v>
      </c>
      <c r="F322" s="21" t="s">
        <v>220</v>
      </c>
      <c r="G322" s="25"/>
      <c r="H322" s="25"/>
      <c r="I322" s="25"/>
      <c r="J322" s="25"/>
      <c r="K322" s="30">
        <v>100</v>
      </c>
      <c r="L322" s="30">
        <f>IF(K322&gt;93.999999,1,IF(K322&gt;87.999999,0.75, IF(K322&gt;79.999999,0.5,0.25) ))</f>
        <v>1</v>
      </c>
      <c r="M322" s="34">
        <f>IF(G322&gt;0,60,100)</f>
        <v>100</v>
      </c>
      <c r="N322" s="29">
        <f>H322+I322+J322+L322</f>
        <v>1</v>
      </c>
      <c r="O322" s="30">
        <f>N322/4*M322</f>
        <v>25</v>
      </c>
      <c r="P322" s="31">
        <f>G322+O322</f>
        <v>25</v>
      </c>
    </row>
    <row r="323" spans="1:16" x14ac:dyDescent="0.2">
      <c r="A323" s="29">
        <v>8371</v>
      </c>
      <c r="B323" s="21" t="s">
        <v>237</v>
      </c>
      <c r="C323" s="21" t="s">
        <v>63</v>
      </c>
      <c r="D323" s="22" t="s">
        <v>24</v>
      </c>
      <c r="E323" s="22" t="s">
        <v>134</v>
      </c>
      <c r="F323" s="21" t="s">
        <v>134</v>
      </c>
      <c r="G323" s="25"/>
      <c r="H323" s="25"/>
      <c r="I323" s="25"/>
      <c r="J323" s="25"/>
      <c r="K323" s="30">
        <v>99</v>
      </c>
      <c r="L323" s="30">
        <f>IF(K323&gt;93.999999,1,IF(K323&gt;87.999999,0.75, IF(K323&gt;79.999999,0.5,0.25) ))</f>
        <v>1</v>
      </c>
      <c r="M323" s="34">
        <f>IF(G323&gt;0,60,100)</f>
        <v>100</v>
      </c>
      <c r="N323" s="29">
        <f>H323+I323+J323+L323</f>
        <v>1</v>
      </c>
      <c r="O323" s="30">
        <f>N323/4*M323</f>
        <v>25</v>
      </c>
      <c r="P323" s="31">
        <f>G323+O323</f>
        <v>25</v>
      </c>
    </row>
    <row r="324" spans="1:16" x14ac:dyDescent="0.2">
      <c r="A324" s="29">
        <v>8186</v>
      </c>
      <c r="B324" s="21" t="s">
        <v>237</v>
      </c>
      <c r="C324" s="21" t="s">
        <v>208</v>
      </c>
      <c r="D324" s="22" t="s">
        <v>11</v>
      </c>
      <c r="E324" s="22" t="s">
        <v>134</v>
      </c>
      <c r="F324" s="21" t="s">
        <v>241</v>
      </c>
      <c r="G324" s="25"/>
      <c r="H324" s="25"/>
      <c r="I324" s="25"/>
      <c r="J324" s="25"/>
      <c r="K324" s="30">
        <v>99</v>
      </c>
      <c r="L324" s="30">
        <f>IF(K324&gt;93.999999,1,IF(K324&gt;87.999999,0.75, IF(K324&gt;79.999999,0.5,0.25) ))</f>
        <v>1</v>
      </c>
      <c r="M324" s="34">
        <f>IF(G324&gt;0,60,100)</f>
        <v>100</v>
      </c>
      <c r="N324" s="29">
        <f>H324+I324+J324+L324</f>
        <v>1</v>
      </c>
      <c r="O324" s="30">
        <f>N324/4*M324</f>
        <v>25</v>
      </c>
      <c r="P324" s="31">
        <f>G324+O324</f>
        <v>25</v>
      </c>
    </row>
    <row r="325" spans="1:16" x14ac:dyDescent="0.2">
      <c r="A325" s="29">
        <v>7365</v>
      </c>
      <c r="B325" s="21" t="s">
        <v>382</v>
      </c>
      <c r="C325" s="21" t="s">
        <v>308</v>
      </c>
      <c r="D325" s="22" t="s">
        <v>68</v>
      </c>
      <c r="E325" s="22" t="s">
        <v>134</v>
      </c>
      <c r="F325" s="21" t="s">
        <v>134</v>
      </c>
      <c r="G325" s="25"/>
      <c r="H325" s="25"/>
      <c r="I325" s="25"/>
      <c r="J325" s="25"/>
      <c r="K325" s="30">
        <v>100</v>
      </c>
      <c r="L325" s="30">
        <f>IF(K325&gt;93.999999,1,IF(K325&gt;87.999999,0.75, IF(K325&gt;79.999999,0.5,0.25) ))</f>
        <v>1</v>
      </c>
      <c r="M325" s="34">
        <f>IF(G325&gt;0,60,100)</f>
        <v>100</v>
      </c>
      <c r="N325" s="29">
        <f>H325+I325+J325+L325</f>
        <v>1</v>
      </c>
      <c r="O325" s="30">
        <f>N325/4*M325</f>
        <v>25</v>
      </c>
      <c r="P325" s="31">
        <f>G325+O325</f>
        <v>25</v>
      </c>
    </row>
    <row r="326" spans="1:16" x14ac:dyDescent="0.2">
      <c r="A326" s="29">
        <v>8823</v>
      </c>
      <c r="B326" s="21" t="s">
        <v>384</v>
      </c>
      <c r="C326" s="21" t="s">
        <v>195</v>
      </c>
      <c r="D326" s="22" t="s">
        <v>17</v>
      </c>
      <c r="E326" s="22" t="s">
        <v>134</v>
      </c>
      <c r="F326" s="21" t="s">
        <v>220</v>
      </c>
      <c r="G326" s="25"/>
      <c r="H326" s="25"/>
      <c r="I326" s="25"/>
      <c r="J326" s="25"/>
      <c r="K326" s="30">
        <v>97</v>
      </c>
      <c r="L326" s="30">
        <f>IF(K326&gt;93.999999,1,IF(K326&gt;87.999999,0.75, IF(K326&gt;79.999999,0.5,0.25) ))</f>
        <v>1</v>
      </c>
      <c r="M326" s="34">
        <f>IF(G326&gt;0,60,100)</f>
        <v>100</v>
      </c>
      <c r="N326" s="29">
        <f>H326+I326+J326+L326</f>
        <v>1</v>
      </c>
      <c r="O326" s="30">
        <f>N326/4*M326</f>
        <v>25</v>
      </c>
      <c r="P326" s="31">
        <f>G326+O326</f>
        <v>25</v>
      </c>
    </row>
    <row r="327" spans="1:16" x14ac:dyDescent="0.2">
      <c r="A327" s="29">
        <v>7223</v>
      </c>
      <c r="B327" s="21" t="s">
        <v>396</v>
      </c>
      <c r="C327" s="21" t="s">
        <v>79</v>
      </c>
      <c r="D327" s="22" t="s">
        <v>11</v>
      </c>
      <c r="E327" s="22" t="s">
        <v>134</v>
      </c>
      <c r="F327" s="21" t="s">
        <v>398</v>
      </c>
      <c r="G327" s="25"/>
      <c r="H327" s="25"/>
      <c r="I327" s="25"/>
      <c r="J327" s="25"/>
      <c r="K327" s="30">
        <v>96</v>
      </c>
      <c r="L327" s="30">
        <f>IF(K327&gt;93.999999,1,IF(K327&gt;87.999999,0.75, IF(K327&gt;79.999999,0.5,0.25) ))</f>
        <v>1</v>
      </c>
      <c r="M327" s="34">
        <f>IF(G327&gt;0,60,100)</f>
        <v>100</v>
      </c>
      <c r="N327" s="29">
        <f>H327+I327+J327+L327</f>
        <v>1</v>
      </c>
      <c r="O327" s="30">
        <f>N327/4*M327</f>
        <v>25</v>
      </c>
      <c r="P327" s="31">
        <f>G327+O327</f>
        <v>25</v>
      </c>
    </row>
    <row r="328" spans="1:16" x14ac:dyDescent="0.2">
      <c r="A328" s="29">
        <v>9547</v>
      </c>
      <c r="B328" s="21" t="s">
        <v>408</v>
      </c>
      <c r="C328" s="21" t="s">
        <v>410</v>
      </c>
      <c r="D328" s="22" t="s">
        <v>24</v>
      </c>
      <c r="E328" s="22" t="s">
        <v>134</v>
      </c>
      <c r="F328" s="21" t="s">
        <v>134</v>
      </c>
      <c r="G328" s="25"/>
      <c r="H328" s="25"/>
      <c r="I328" s="25"/>
      <c r="J328" s="25"/>
      <c r="K328" s="30">
        <v>85</v>
      </c>
      <c r="L328" s="30">
        <f>IF(K328&gt;93.999999,1,IF(K328&gt;87.999999,0.75, IF(K328&gt;79.999999,0.5,0.25) ))</f>
        <v>0.5</v>
      </c>
      <c r="M328" s="34">
        <f>IF(G328&gt;0,60,100)</f>
        <v>100</v>
      </c>
      <c r="N328" s="29">
        <f>H328+I328+J328+L328</f>
        <v>0.5</v>
      </c>
      <c r="O328" s="30">
        <f>N328/4*M328</f>
        <v>12.5</v>
      </c>
      <c r="P328" s="31">
        <f>G328+O328</f>
        <v>12.5</v>
      </c>
    </row>
    <row r="329" spans="1:16" x14ac:dyDescent="0.2">
      <c r="A329" s="29">
        <v>9101</v>
      </c>
      <c r="B329" s="21" t="s">
        <v>495</v>
      </c>
      <c r="C329" s="21" t="s">
        <v>350</v>
      </c>
      <c r="D329" s="22" t="s">
        <v>24</v>
      </c>
      <c r="E329" s="22" t="s">
        <v>134</v>
      </c>
      <c r="F329" s="21" t="s">
        <v>134</v>
      </c>
      <c r="G329" s="25"/>
      <c r="H329" s="25"/>
      <c r="I329" s="25"/>
      <c r="J329" s="25"/>
      <c r="K329" s="30">
        <v>98</v>
      </c>
      <c r="L329" s="30">
        <f>IF(K329&gt;93.999999,1,IF(K329&gt;87.999999,0.75, IF(K329&gt;79.999999,0.5,0.25) ))</f>
        <v>1</v>
      </c>
      <c r="M329" s="34">
        <f>IF(G329&gt;0,60,100)</f>
        <v>100</v>
      </c>
      <c r="N329" s="29">
        <f>H329+I329+J329+L329</f>
        <v>1</v>
      </c>
      <c r="O329" s="30">
        <f>N329/4*M329</f>
        <v>25</v>
      </c>
      <c r="P329" s="31">
        <f>G329+O329</f>
        <v>25</v>
      </c>
    </row>
    <row r="330" spans="1:16" x14ac:dyDescent="0.2">
      <c r="A330" s="29">
        <v>7363</v>
      </c>
      <c r="B330" s="21" t="s">
        <v>519</v>
      </c>
      <c r="C330" s="21" t="s">
        <v>335</v>
      </c>
      <c r="D330" s="22" t="s">
        <v>24</v>
      </c>
      <c r="E330" s="22" t="s">
        <v>134</v>
      </c>
      <c r="F330" s="21" t="s">
        <v>134</v>
      </c>
      <c r="G330" s="25"/>
      <c r="H330" s="25"/>
      <c r="I330" s="25"/>
      <c r="J330" s="25"/>
      <c r="K330" s="30">
        <v>94</v>
      </c>
      <c r="L330" s="30">
        <f>IF(K330&gt;93.999999,1,IF(K330&gt;87.999999,0.75, IF(K330&gt;79.999999,0.5,0.25) ))</f>
        <v>1</v>
      </c>
      <c r="M330" s="34">
        <f>IF(G330&gt;0,60,100)</f>
        <v>100</v>
      </c>
      <c r="N330" s="29">
        <f>H330+I330+J330+L330</f>
        <v>1</v>
      </c>
      <c r="O330" s="30">
        <f>N330/4*M330</f>
        <v>25</v>
      </c>
      <c r="P330" s="31">
        <f>G330+O330</f>
        <v>25</v>
      </c>
    </row>
    <row r="331" spans="1:16" x14ac:dyDescent="0.2">
      <c r="A331" s="29">
        <v>7534</v>
      </c>
      <c r="B331" s="21" t="s">
        <v>550</v>
      </c>
      <c r="C331" s="21" t="s">
        <v>350</v>
      </c>
      <c r="D331" s="22" t="s">
        <v>17</v>
      </c>
      <c r="E331" s="22" t="s">
        <v>134</v>
      </c>
      <c r="F331" s="21" t="s">
        <v>134</v>
      </c>
      <c r="G331" s="25"/>
      <c r="H331" s="25"/>
      <c r="I331" s="25"/>
      <c r="J331" s="25"/>
      <c r="K331" s="30">
        <v>99</v>
      </c>
      <c r="L331" s="30">
        <f>IF(K331&gt;93.999999,1,IF(K331&gt;87.999999,0.75, IF(K331&gt;79.999999,0.5,0.25) ))</f>
        <v>1</v>
      </c>
      <c r="M331" s="34">
        <f>IF(G331&gt;0,60,100)</f>
        <v>100</v>
      </c>
      <c r="N331" s="29">
        <f>H331+I331+J331+L331</f>
        <v>1</v>
      </c>
      <c r="O331" s="30">
        <f>N331/4*M331</f>
        <v>25</v>
      </c>
      <c r="P331" s="31">
        <f>G331+O331</f>
        <v>25</v>
      </c>
    </row>
    <row r="332" spans="1:16" x14ac:dyDescent="0.2">
      <c r="A332" s="29">
        <v>8948</v>
      </c>
      <c r="B332" s="21" t="s">
        <v>608</v>
      </c>
      <c r="C332" s="21" t="s">
        <v>283</v>
      </c>
      <c r="D332" s="22" t="s">
        <v>11</v>
      </c>
      <c r="E332" s="22" t="s">
        <v>134</v>
      </c>
      <c r="F332" s="21" t="s">
        <v>134</v>
      </c>
      <c r="G332" s="25"/>
      <c r="H332" s="25"/>
      <c r="I332" s="25"/>
      <c r="J332" s="25"/>
      <c r="K332" s="30">
        <v>96</v>
      </c>
      <c r="L332" s="30">
        <f>IF(K332&gt;93.999999,1,IF(K332&gt;87.999999,0.75, IF(K332&gt;79.999999,0.5,0.25) ))</f>
        <v>1</v>
      </c>
      <c r="M332" s="34">
        <f>IF(G332&gt;0,60,100)</f>
        <v>100</v>
      </c>
      <c r="N332" s="29">
        <f>H332+I332+J332+L332</f>
        <v>1</v>
      </c>
      <c r="O332" s="30">
        <f>N332/4*M332</f>
        <v>25</v>
      </c>
      <c r="P332" s="31">
        <f>G332+O332</f>
        <v>25</v>
      </c>
    </row>
    <row r="333" spans="1:16" x14ac:dyDescent="0.2">
      <c r="A333" s="29">
        <v>11388</v>
      </c>
      <c r="B333" s="21" t="s">
        <v>670</v>
      </c>
      <c r="C333" s="21" t="s">
        <v>671</v>
      </c>
      <c r="D333" s="22" t="s">
        <v>68</v>
      </c>
      <c r="E333" s="22" t="s">
        <v>134</v>
      </c>
      <c r="F333" s="21" t="s">
        <v>134</v>
      </c>
      <c r="G333" s="25"/>
      <c r="H333" s="25"/>
      <c r="I333" s="25"/>
      <c r="J333" s="25"/>
      <c r="K333" s="30">
        <v>100</v>
      </c>
      <c r="L333" s="30">
        <f>IF(K333&gt;93.999999,1,IF(K333&gt;87.999999,0.75, IF(K333&gt;79.999999,0.5,0.25) ))</f>
        <v>1</v>
      </c>
      <c r="M333" s="34">
        <f>IF(G333&gt;0,60,100)</f>
        <v>100</v>
      </c>
      <c r="N333" s="29">
        <f>H333+I333+J333+L333</f>
        <v>1</v>
      </c>
      <c r="O333" s="30">
        <f>N333/4*M333</f>
        <v>25</v>
      </c>
      <c r="P333" s="31">
        <f>G333+O333</f>
        <v>25</v>
      </c>
    </row>
    <row r="334" spans="1:16" x14ac:dyDescent="0.2">
      <c r="A334" s="29">
        <v>7586</v>
      </c>
      <c r="B334" s="21" t="s">
        <v>696</v>
      </c>
      <c r="C334" s="21" t="s">
        <v>318</v>
      </c>
      <c r="D334" s="22" t="s">
        <v>24</v>
      </c>
      <c r="E334" s="22" t="s">
        <v>134</v>
      </c>
      <c r="F334" s="21" t="s">
        <v>134</v>
      </c>
      <c r="G334" s="25"/>
      <c r="H334" s="25"/>
      <c r="I334" s="25"/>
      <c r="J334" s="25"/>
      <c r="K334" s="30">
        <v>97</v>
      </c>
      <c r="L334" s="30">
        <f>IF(K334&gt;93.999999,1,IF(K334&gt;87.999999,0.75, IF(K334&gt;79.999999,0.5,0.25) ))</f>
        <v>1</v>
      </c>
      <c r="M334" s="34">
        <f>IF(G334&gt;0,60,100)</f>
        <v>100</v>
      </c>
      <c r="N334" s="29">
        <f>H334+I334+J334+L334</f>
        <v>1</v>
      </c>
      <c r="O334" s="30">
        <f>N334/4*M334</f>
        <v>25</v>
      </c>
      <c r="P334" s="31">
        <f>G334+O334</f>
        <v>25</v>
      </c>
    </row>
    <row r="335" spans="1:16" x14ac:dyDescent="0.2">
      <c r="A335" s="29">
        <v>62078</v>
      </c>
      <c r="B335" s="21" t="s">
        <v>729</v>
      </c>
      <c r="C335" s="21" t="s">
        <v>186</v>
      </c>
      <c r="D335" s="22" t="s">
        <v>11</v>
      </c>
      <c r="E335" s="22" t="s">
        <v>134</v>
      </c>
      <c r="F335" s="21" t="s">
        <v>220</v>
      </c>
      <c r="G335" s="25"/>
      <c r="H335" s="25"/>
      <c r="I335" s="25"/>
      <c r="J335" s="25"/>
      <c r="K335" s="30">
        <v>90</v>
      </c>
      <c r="L335" s="30">
        <f>IF(K335&gt;93.999999,1,IF(K335&gt;87.999999,0.75, IF(K335&gt;79.999999,0.5,0.25) ))</f>
        <v>0.75</v>
      </c>
      <c r="M335" s="34">
        <f>IF(G335&gt;0,60,100)</f>
        <v>100</v>
      </c>
      <c r="N335" s="29">
        <f>H335+I335+J335+L335</f>
        <v>0.75</v>
      </c>
      <c r="O335" s="30">
        <f>N335/4*M335</f>
        <v>18.75</v>
      </c>
      <c r="P335" s="31">
        <f>G335+O335</f>
        <v>18.75</v>
      </c>
    </row>
    <row r="336" spans="1:16" x14ac:dyDescent="0.2">
      <c r="A336" s="29">
        <v>11058</v>
      </c>
      <c r="B336" s="21" t="s">
        <v>772</v>
      </c>
      <c r="C336" s="21" t="s">
        <v>131</v>
      </c>
      <c r="D336" s="22" t="s">
        <v>11</v>
      </c>
      <c r="E336" s="22" t="s">
        <v>134</v>
      </c>
      <c r="F336" s="21" t="s">
        <v>134</v>
      </c>
      <c r="G336" s="25"/>
      <c r="H336" s="25"/>
      <c r="I336" s="25"/>
      <c r="J336" s="25"/>
      <c r="K336" s="30">
        <v>100</v>
      </c>
      <c r="L336" s="30">
        <f>IF(K336&gt;93.999999,1,IF(K336&gt;87.999999,0.75, IF(K336&gt;79.999999,0.5,0.25) ))</f>
        <v>1</v>
      </c>
      <c r="M336" s="34">
        <f>IF(G336&gt;0,60,100)</f>
        <v>100</v>
      </c>
      <c r="N336" s="29">
        <f>H336+I336+J336+L336</f>
        <v>1</v>
      </c>
      <c r="O336" s="30">
        <f>N336/4*M336</f>
        <v>25</v>
      </c>
      <c r="P336" s="31">
        <f>G336+O336</f>
        <v>25</v>
      </c>
    </row>
    <row r="337" spans="1:16" x14ac:dyDescent="0.2">
      <c r="A337" s="29">
        <v>9230</v>
      </c>
      <c r="B337" s="21" t="s">
        <v>791</v>
      </c>
      <c r="C337" s="21" t="s">
        <v>58</v>
      </c>
      <c r="D337" s="22" t="s">
        <v>68</v>
      </c>
      <c r="E337" s="22" t="s">
        <v>134</v>
      </c>
      <c r="F337" s="21" t="s">
        <v>134</v>
      </c>
      <c r="G337" s="25"/>
      <c r="H337" s="25"/>
      <c r="I337" s="25"/>
      <c r="J337" s="25"/>
      <c r="K337" s="30">
        <v>100</v>
      </c>
      <c r="L337" s="30">
        <f>IF(K337&gt;93.999999,1,IF(K337&gt;87.999999,0.75, IF(K337&gt;79.999999,0.5,0.25) ))</f>
        <v>1</v>
      </c>
      <c r="M337" s="34">
        <f>IF(G337&gt;0,60,100)</f>
        <v>100</v>
      </c>
      <c r="N337" s="29">
        <f>H337+I337+J337+L337</f>
        <v>1</v>
      </c>
      <c r="O337" s="30">
        <f>N337/4*M337</f>
        <v>25</v>
      </c>
      <c r="P337" s="31">
        <f>G337+O337</f>
        <v>25</v>
      </c>
    </row>
    <row r="338" spans="1:16" x14ac:dyDescent="0.2">
      <c r="A338" s="29">
        <v>6611</v>
      </c>
      <c r="B338" s="21" t="s">
        <v>804</v>
      </c>
      <c r="C338" s="21" t="s">
        <v>326</v>
      </c>
      <c r="D338" s="22" t="s">
        <v>68</v>
      </c>
      <c r="E338" s="22" t="s">
        <v>134</v>
      </c>
      <c r="F338" s="21" t="s">
        <v>134</v>
      </c>
      <c r="G338" s="25"/>
      <c r="H338" s="25"/>
      <c r="I338" s="25"/>
      <c r="J338" s="25"/>
      <c r="K338" s="30">
        <v>97</v>
      </c>
      <c r="L338" s="30">
        <f>IF(K338&gt;93.999999,1,IF(K338&gt;87.999999,0.75, IF(K338&gt;79.999999,0.5,0.25) ))</f>
        <v>1</v>
      </c>
      <c r="M338" s="34">
        <f>IF(G338&gt;0,60,100)</f>
        <v>100</v>
      </c>
      <c r="N338" s="29">
        <f>H338+I338+J338+L338</f>
        <v>1</v>
      </c>
      <c r="O338" s="30">
        <f>N338/4*M338</f>
        <v>25</v>
      </c>
      <c r="P338" s="31">
        <f>G338+O338</f>
        <v>25</v>
      </c>
    </row>
    <row r="339" spans="1:16" x14ac:dyDescent="0.2">
      <c r="A339" s="29">
        <v>6743</v>
      </c>
      <c r="B339" s="21" t="s">
        <v>821</v>
      </c>
      <c r="C339" s="21" t="s">
        <v>698</v>
      </c>
      <c r="D339" s="22" t="s">
        <v>80</v>
      </c>
      <c r="E339" s="22" t="s">
        <v>134</v>
      </c>
      <c r="F339" s="21" t="s">
        <v>220</v>
      </c>
      <c r="G339" s="25"/>
      <c r="H339" s="25"/>
      <c r="I339" s="25"/>
      <c r="J339" s="25"/>
      <c r="K339" s="30">
        <v>90</v>
      </c>
      <c r="L339" s="30">
        <f>IF(K339&gt;93.999999,1,IF(K339&gt;87.999999,0.75, IF(K339&gt;79.999999,0.5,0.25) ))</f>
        <v>0.75</v>
      </c>
      <c r="M339" s="34">
        <f>IF(G339&gt;0,60,100)</f>
        <v>100</v>
      </c>
      <c r="N339" s="29">
        <f>H339+I339+J339+L339</f>
        <v>0.75</v>
      </c>
      <c r="O339" s="30">
        <f>N339/4*M339</f>
        <v>18.75</v>
      </c>
      <c r="P339" s="31">
        <f>G339+O339</f>
        <v>18.75</v>
      </c>
    </row>
    <row r="340" spans="1:16" x14ac:dyDescent="0.2">
      <c r="A340" s="29">
        <v>9483</v>
      </c>
      <c r="B340" s="21" t="s">
        <v>861</v>
      </c>
      <c r="C340" s="21" t="s">
        <v>219</v>
      </c>
      <c r="D340" s="22" t="s">
        <v>17</v>
      </c>
      <c r="E340" s="22" t="s">
        <v>134</v>
      </c>
      <c r="F340" s="21" t="s">
        <v>220</v>
      </c>
      <c r="G340" s="25"/>
      <c r="H340" s="25"/>
      <c r="I340" s="25"/>
      <c r="J340" s="25"/>
      <c r="K340" s="30">
        <v>91</v>
      </c>
      <c r="L340" s="30">
        <f>IF(K340&gt;93.999999,1,IF(K340&gt;87.999999,0.75, IF(K340&gt;79.999999,0.5,0.25) ))</f>
        <v>0.75</v>
      </c>
      <c r="M340" s="34">
        <f>IF(G340&gt;0,60,100)</f>
        <v>100</v>
      </c>
      <c r="N340" s="29">
        <f>H340+I340+J340+L340</f>
        <v>0.75</v>
      </c>
      <c r="O340" s="30">
        <f>N340/4*M340</f>
        <v>18.75</v>
      </c>
      <c r="P340" s="31">
        <f>G340+O340</f>
        <v>18.75</v>
      </c>
    </row>
    <row r="341" spans="1:16" x14ac:dyDescent="0.2">
      <c r="A341" s="29">
        <v>7359</v>
      </c>
      <c r="B341" s="21" t="s">
        <v>867</v>
      </c>
      <c r="C341" s="21" t="s">
        <v>125</v>
      </c>
      <c r="D341" s="22" t="s">
        <v>24</v>
      </c>
      <c r="E341" s="22" t="s">
        <v>134</v>
      </c>
      <c r="F341" s="21" t="s">
        <v>134</v>
      </c>
      <c r="G341" s="25"/>
      <c r="H341" s="25"/>
      <c r="I341" s="25"/>
      <c r="J341" s="25"/>
      <c r="K341" s="30">
        <v>100</v>
      </c>
      <c r="L341" s="30">
        <f>IF(K341&gt;93.999999,1,IF(K341&gt;87.999999,0.75, IF(K341&gt;79.999999,0.5,0.25) ))</f>
        <v>1</v>
      </c>
      <c r="M341" s="34">
        <f>IF(G341&gt;0,60,100)</f>
        <v>100</v>
      </c>
      <c r="N341" s="29">
        <f>H341+I341+J341+L341</f>
        <v>1</v>
      </c>
      <c r="O341" s="30">
        <f>N341/4*M341</f>
        <v>25</v>
      </c>
      <c r="P341" s="31">
        <f>G341+O341</f>
        <v>25</v>
      </c>
    </row>
    <row r="342" spans="1:16" x14ac:dyDescent="0.2">
      <c r="A342" s="29">
        <v>5562</v>
      </c>
      <c r="B342" s="21" t="s">
        <v>874</v>
      </c>
      <c r="C342" s="21" t="s">
        <v>58</v>
      </c>
      <c r="D342" s="22" t="s">
        <v>24</v>
      </c>
      <c r="E342" s="22" t="s">
        <v>134</v>
      </c>
      <c r="F342" s="21" t="s">
        <v>134</v>
      </c>
      <c r="G342" s="25"/>
      <c r="H342" s="25"/>
      <c r="I342" s="25"/>
      <c r="J342" s="25"/>
      <c r="K342" s="30">
        <v>100</v>
      </c>
      <c r="L342" s="30">
        <f>IF(K342&gt;93.999999,1,IF(K342&gt;87.999999,0.75, IF(K342&gt;79.999999,0.5,0.25) ))</f>
        <v>1</v>
      </c>
      <c r="M342" s="34">
        <f>IF(G342&gt;0,60,100)</f>
        <v>100</v>
      </c>
      <c r="N342" s="29">
        <f>H342+I342+J342+L342</f>
        <v>1</v>
      </c>
      <c r="O342" s="30">
        <f>N342/4*M342</f>
        <v>25</v>
      </c>
      <c r="P342" s="31">
        <f>G342+O342</f>
        <v>25</v>
      </c>
    </row>
    <row r="343" spans="1:16" x14ac:dyDescent="0.2">
      <c r="A343" s="29">
        <v>9303</v>
      </c>
      <c r="B343" s="21" t="s">
        <v>885</v>
      </c>
      <c r="C343" s="21" t="s">
        <v>151</v>
      </c>
      <c r="D343" s="22" t="s">
        <v>11</v>
      </c>
      <c r="E343" s="22" t="s">
        <v>134</v>
      </c>
      <c r="F343" s="21" t="s">
        <v>398</v>
      </c>
      <c r="G343" s="25"/>
      <c r="H343" s="25"/>
      <c r="I343" s="25"/>
      <c r="J343" s="25"/>
      <c r="K343" s="30">
        <v>94</v>
      </c>
      <c r="L343" s="30">
        <f>IF(K343&gt;93.999999,1,IF(K343&gt;87.999999,0.75, IF(K343&gt;79.999999,0.5,0.25) ))</f>
        <v>1</v>
      </c>
      <c r="M343" s="34">
        <f>IF(G343&gt;0,60,100)</f>
        <v>100</v>
      </c>
      <c r="N343" s="29">
        <f>H343+I343+J343+L343</f>
        <v>1</v>
      </c>
      <c r="O343" s="30">
        <f>N343/4*M343</f>
        <v>25</v>
      </c>
      <c r="P343" s="31">
        <f>G343+O343</f>
        <v>25</v>
      </c>
    </row>
    <row r="344" spans="1:16" x14ac:dyDescent="0.2">
      <c r="A344" s="29">
        <v>7401</v>
      </c>
      <c r="B344" s="21" t="s">
        <v>917</v>
      </c>
      <c r="C344" s="21" t="s">
        <v>614</v>
      </c>
      <c r="D344" s="22" t="s">
        <v>68</v>
      </c>
      <c r="E344" s="22" t="s">
        <v>134</v>
      </c>
      <c r="F344" s="21" t="s">
        <v>134</v>
      </c>
      <c r="G344" s="25"/>
      <c r="H344" s="25"/>
      <c r="I344" s="25"/>
      <c r="J344" s="25"/>
      <c r="K344" s="30">
        <v>98</v>
      </c>
      <c r="L344" s="30">
        <f>IF(K344&gt;93.999999,1,IF(K344&gt;87.999999,0.75, IF(K344&gt;79.999999,0.5,0.25) ))</f>
        <v>1</v>
      </c>
      <c r="M344" s="34">
        <f>IF(G344&gt;0,60,100)</f>
        <v>100</v>
      </c>
      <c r="N344" s="29">
        <f>H344+I344+J344+L344</f>
        <v>1</v>
      </c>
      <c r="O344" s="30">
        <f>N344/4*M344</f>
        <v>25</v>
      </c>
      <c r="P344" s="31">
        <f>G344+O344</f>
        <v>25</v>
      </c>
    </row>
    <row r="345" spans="1:16" x14ac:dyDescent="0.2">
      <c r="A345" s="29">
        <v>7932</v>
      </c>
      <c r="B345" s="21" t="s">
        <v>1016</v>
      </c>
      <c r="C345" s="21" t="s">
        <v>246</v>
      </c>
      <c r="D345" s="22" t="s">
        <v>24</v>
      </c>
      <c r="E345" s="22" t="s">
        <v>134</v>
      </c>
      <c r="F345" s="21" t="s">
        <v>134</v>
      </c>
      <c r="G345" s="25"/>
      <c r="H345" s="25"/>
      <c r="I345" s="25"/>
      <c r="J345" s="25"/>
      <c r="K345" s="30">
        <v>97</v>
      </c>
      <c r="L345" s="30">
        <f>IF(K345&gt;93.999999,1,IF(K345&gt;87.999999,0.75, IF(K345&gt;79.999999,0.5,0.25) ))</f>
        <v>1</v>
      </c>
      <c r="M345" s="34">
        <f>IF(G345&gt;0,60,100)</f>
        <v>100</v>
      </c>
      <c r="N345" s="29">
        <f>H345+I345+J345+L345</f>
        <v>1</v>
      </c>
      <c r="O345" s="30">
        <f>N345/4*M345</f>
        <v>25</v>
      </c>
      <c r="P345" s="31">
        <f>G345+O345</f>
        <v>25</v>
      </c>
    </row>
    <row r="346" spans="1:16" x14ac:dyDescent="0.2">
      <c r="A346" s="29">
        <v>6646</v>
      </c>
      <c r="B346" s="21" t="s">
        <v>1047</v>
      </c>
      <c r="C346" s="21" t="s">
        <v>469</v>
      </c>
      <c r="D346" s="22" t="s">
        <v>24</v>
      </c>
      <c r="E346" s="22" t="s">
        <v>134</v>
      </c>
      <c r="F346" s="21" t="s">
        <v>134</v>
      </c>
      <c r="G346" s="25"/>
      <c r="H346" s="25"/>
      <c r="I346" s="25"/>
      <c r="J346" s="25"/>
      <c r="K346" s="30">
        <v>100</v>
      </c>
      <c r="L346" s="30">
        <f>IF(K346&gt;93.999999,1,IF(K346&gt;87.999999,0.75, IF(K346&gt;79.999999,0.5,0.25) ))</f>
        <v>1</v>
      </c>
      <c r="M346" s="34">
        <f>IF(G346&gt;0,60,100)</f>
        <v>100</v>
      </c>
      <c r="N346" s="29">
        <f>H346+I346+J346+L346</f>
        <v>1</v>
      </c>
      <c r="O346" s="30">
        <f>N346/4*M346</f>
        <v>25</v>
      </c>
      <c r="P346" s="31">
        <f>G346+O346</f>
        <v>25</v>
      </c>
    </row>
    <row r="347" spans="1:16" x14ac:dyDescent="0.2">
      <c r="A347" s="29">
        <v>8982</v>
      </c>
      <c r="B347" s="21" t="s">
        <v>1054</v>
      </c>
      <c r="C347" s="21" t="s">
        <v>1055</v>
      </c>
      <c r="D347" s="22" t="s">
        <v>11</v>
      </c>
      <c r="E347" s="22" t="s">
        <v>134</v>
      </c>
      <c r="F347" s="21" t="s">
        <v>241</v>
      </c>
      <c r="G347" s="25"/>
      <c r="H347" s="25"/>
      <c r="I347" s="25"/>
      <c r="J347" s="25"/>
      <c r="K347" s="30">
        <v>95</v>
      </c>
      <c r="L347" s="30">
        <f>IF(K347&gt;93.999999,1,IF(K347&gt;87.999999,0.75, IF(K347&gt;79.999999,0.5,0.25) ))</f>
        <v>1</v>
      </c>
      <c r="M347" s="34">
        <f>IF(G347&gt;0,60,100)</f>
        <v>100</v>
      </c>
      <c r="N347" s="29">
        <f>H347+I347+J347+L347</f>
        <v>1</v>
      </c>
      <c r="O347" s="30">
        <f>N347/4*M347</f>
        <v>25</v>
      </c>
      <c r="P347" s="31">
        <f>G347+O347</f>
        <v>25</v>
      </c>
    </row>
    <row r="348" spans="1:16" x14ac:dyDescent="0.2">
      <c r="A348" s="29">
        <v>7832</v>
      </c>
      <c r="B348" s="21" t="s">
        <v>1059</v>
      </c>
      <c r="C348" s="21" t="s">
        <v>1060</v>
      </c>
      <c r="D348" s="22" t="s">
        <v>17</v>
      </c>
      <c r="E348" s="22" t="s">
        <v>134</v>
      </c>
      <c r="F348" s="21" t="s">
        <v>220</v>
      </c>
      <c r="G348" s="25"/>
      <c r="H348" s="25"/>
      <c r="I348" s="25"/>
      <c r="J348" s="25"/>
      <c r="K348" s="30">
        <v>94</v>
      </c>
      <c r="L348" s="30">
        <f>IF(K348&gt;93.999999,1,IF(K348&gt;87.999999,0.75, IF(K348&gt;79.999999,0.5,0.25) ))</f>
        <v>1</v>
      </c>
      <c r="M348" s="34">
        <f>IF(G348&gt;0,60,100)</f>
        <v>100</v>
      </c>
      <c r="N348" s="29">
        <f>H348+I348+J348+L348</f>
        <v>1</v>
      </c>
      <c r="O348" s="30">
        <f>N348/4*M348</f>
        <v>25</v>
      </c>
      <c r="P348" s="31">
        <f>G348+O348</f>
        <v>25</v>
      </c>
    </row>
    <row r="349" spans="1:16" x14ac:dyDescent="0.2">
      <c r="A349" s="29">
        <v>7816</v>
      </c>
      <c r="B349" s="21" t="s">
        <v>1093</v>
      </c>
      <c r="C349" s="21" t="s">
        <v>177</v>
      </c>
      <c r="D349" s="22" t="s">
        <v>68</v>
      </c>
      <c r="E349" s="22" t="s">
        <v>134</v>
      </c>
      <c r="F349" s="21" t="s">
        <v>134</v>
      </c>
      <c r="G349" s="25"/>
      <c r="H349" s="25"/>
      <c r="I349" s="25"/>
      <c r="J349" s="25"/>
      <c r="K349" s="30">
        <v>100</v>
      </c>
      <c r="L349" s="30">
        <f>IF(K349&gt;93.999999,1,IF(K349&gt;87.999999,0.75, IF(K349&gt;79.999999,0.5,0.25) ))</f>
        <v>1</v>
      </c>
      <c r="M349" s="34">
        <f>IF(G349&gt;0,60,100)</f>
        <v>100</v>
      </c>
      <c r="N349" s="29">
        <f>H349+I349+J349+L349</f>
        <v>1</v>
      </c>
      <c r="O349" s="30">
        <f>N349/4*M349</f>
        <v>25</v>
      </c>
      <c r="P349" s="31">
        <f>G349+O349</f>
        <v>25</v>
      </c>
    </row>
    <row r="350" spans="1:16" x14ac:dyDescent="0.2">
      <c r="A350" s="29">
        <v>11748</v>
      </c>
      <c r="B350" s="21" t="s">
        <v>1093</v>
      </c>
      <c r="C350" s="21" t="s">
        <v>49</v>
      </c>
      <c r="D350" s="22" t="s">
        <v>17</v>
      </c>
      <c r="E350" s="22" t="s">
        <v>134</v>
      </c>
      <c r="F350" s="21" t="s">
        <v>220</v>
      </c>
      <c r="G350" s="25"/>
      <c r="H350" s="25"/>
      <c r="I350" s="25"/>
      <c r="J350" s="25"/>
      <c r="K350" s="30">
        <v>99</v>
      </c>
      <c r="L350" s="30">
        <f>IF(K350&gt;93.999999,1,IF(K350&gt;87.999999,0.75, IF(K350&gt;79.999999,0.5,0.25) ))</f>
        <v>1</v>
      </c>
      <c r="M350" s="34">
        <f>IF(G350&gt;0,60,100)</f>
        <v>100</v>
      </c>
      <c r="N350" s="29">
        <f>H350+I350+J350+L350</f>
        <v>1</v>
      </c>
      <c r="O350" s="30">
        <f>N350/4*M350</f>
        <v>25</v>
      </c>
      <c r="P350" s="31">
        <f>G350+O350</f>
        <v>25</v>
      </c>
    </row>
    <row r="351" spans="1:16" x14ac:dyDescent="0.2">
      <c r="A351" s="29">
        <v>7221</v>
      </c>
      <c r="B351" s="21" t="s">
        <v>1156</v>
      </c>
      <c r="C351" s="21" t="s">
        <v>66</v>
      </c>
      <c r="D351" s="22" t="s">
        <v>17</v>
      </c>
      <c r="E351" s="22" t="s">
        <v>134</v>
      </c>
      <c r="F351" s="21" t="s">
        <v>220</v>
      </c>
      <c r="G351" s="25"/>
      <c r="H351" s="25"/>
      <c r="I351" s="25"/>
      <c r="J351" s="25"/>
      <c r="K351" s="30">
        <v>85</v>
      </c>
      <c r="L351" s="30">
        <f>IF(K351&gt;93.999999,1,IF(K351&gt;87.999999,0.75, IF(K351&gt;79.999999,0.5,0.25) ))</f>
        <v>0.5</v>
      </c>
      <c r="M351" s="34">
        <f>IF(G351&gt;0,60,100)</f>
        <v>100</v>
      </c>
      <c r="N351" s="29">
        <f>H351+I351+J351+L351</f>
        <v>0.5</v>
      </c>
      <c r="O351" s="30">
        <f>N351/4*M351</f>
        <v>12.5</v>
      </c>
      <c r="P351" s="31">
        <f>G351+O351</f>
        <v>12.5</v>
      </c>
    </row>
    <row r="352" spans="1:16" x14ac:dyDescent="0.2">
      <c r="A352" s="29">
        <v>5200</v>
      </c>
      <c r="B352" s="21" t="s">
        <v>1216</v>
      </c>
      <c r="C352" s="21" t="s">
        <v>177</v>
      </c>
      <c r="D352" s="22" t="s">
        <v>24</v>
      </c>
      <c r="E352" s="22" t="s">
        <v>134</v>
      </c>
      <c r="F352" s="21" t="s">
        <v>134</v>
      </c>
      <c r="G352" s="25"/>
      <c r="H352" s="25"/>
      <c r="I352" s="25"/>
      <c r="J352" s="25"/>
      <c r="K352" s="30">
        <v>50</v>
      </c>
      <c r="L352" s="30">
        <f>IF(K352&gt;93.999999,1,IF(K352&gt;87.999999,0.75, IF(K352&gt;79.999999,0.5,0.25) ))</f>
        <v>0.25</v>
      </c>
      <c r="M352" s="34">
        <f>IF(G352&gt;0,60,100)</f>
        <v>100</v>
      </c>
      <c r="N352" s="29">
        <f>H352+I352+J352+L352</f>
        <v>0.25</v>
      </c>
      <c r="O352" s="30">
        <f>N352/4*M352</f>
        <v>6.25</v>
      </c>
      <c r="P352" s="31">
        <f>G352+O352</f>
        <v>6.25</v>
      </c>
    </row>
    <row r="353" spans="1:16" x14ac:dyDescent="0.2">
      <c r="A353" s="29">
        <v>9501</v>
      </c>
      <c r="B353" s="21" t="s">
        <v>1221</v>
      </c>
      <c r="C353" s="21" t="s">
        <v>1222</v>
      </c>
      <c r="D353" s="22" t="s">
        <v>24</v>
      </c>
      <c r="E353" s="22" t="s">
        <v>134</v>
      </c>
      <c r="F353" s="21" t="s">
        <v>134</v>
      </c>
      <c r="G353" s="25"/>
      <c r="H353" s="25"/>
      <c r="I353" s="25"/>
      <c r="J353" s="25"/>
      <c r="K353" s="30">
        <v>96</v>
      </c>
      <c r="L353" s="30">
        <f>IF(K353&gt;93.999999,1,IF(K353&gt;87.999999,0.75, IF(K353&gt;79.999999,0.5,0.25) ))</f>
        <v>1</v>
      </c>
      <c r="M353" s="34">
        <f>IF(G353&gt;0,60,100)</f>
        <v>100</v>
      </c>
      <c r="N353" s="29">
        <f>H353+I353+J353+L353</f>
        <v>1</v>
      </c>
      <c r="O353" s="30">
        <f>N353/4*M353</f>
        <v>25</v>
      </c>
      <c r="P353" s="31">
        <f>G353+O353</f>
        <v>25</v>
      </c>
    </row>
    <row r="354" spans="1:16" x14ac:dyDescent="0.2">
      <c r="A354" s="29">
        <v>7380</v>
      </c>
      <c r="B354" s="21" t="s">
        <v>1229</v>
      </c>
      <c r="C354" s="21" t="s">
        <v>522</v>
      </c>
      <c r="D354" s="22" t="s">
        <v>24</v>
      </c>
      <c r="E354" s="22" t="s">
        <v>134</v>
      </c>
      <c r="F354" s="21" t="s">
        <v>134</v>
      </c>
      <c r="G354" s="25"/>
      <c r="H354" s="25"/>
      <c r="I354" s="25"/>
      <c r="J354" s="25"/>
      <c r="K354" s="30">
        <v>95</v>
      </c>
      <c r="L354" s="30">
        <f>IF(K354&gt;93.999999,1,IF(K354&gt;87.999999,0.75, IF(K354&gt;79.999999,0.5,0.25) ))</f>
        <v>1</v>
      </c>
      <c r="M354" s="34">
        <f>IF(G354&gt;0,60,100)</f>
        <v>100</v>
      </c>
      <c r="N354" s="29">
        <f>H354+I354+J354+L354</f>
        <v>1</v>
      </c>
      <c r="O354" s="30">
        <f>N354/4*M354</f>
        <v>25</v>
      </c>
      <c r="P354" s="31">
        <f>G354+O354</f>
        <v>25</v>
      </c>
    </row>
    <row r="355" spans="1:16" x14ac:dyDescent="0.2">
      <c r="A355" s="29">
        <v>9805</v>
      </c>
      <c r="B355" s="21" t="s">
        <v>1234</v>
      </c>
      <c r="C355" s="21" t="s">
        <v>238</v>
      </c>
      <c r="D355" s="22" t="s">
        <v>68</v>
      </c>
      <c r="E355" s="22" t="s">
        <v>134</v>
      </c>
      <c r="F355" s="21" t="s">
        <v>134</v>
      </c>
      <c r="G355" s="25"/>
      <c r="H355" s="25"/>
      <c r="I355" s="25"/>
      <c r="J355" s="25"/>
      <c r="K355" s="30">
        <v>100</v>
      </c>
      <c r="L355" s="30">
        <f>IF(K355&gt;93.999999,1,IF(K355&gt;87.999999,0.75, IF(K355&gt;79.999999,0.5,0.25) ))</f>
        <v>1</v>
      </c>
      <c r="M355" s="34">
        <f>IF(G355&gt;0,60,100)</f>
        <v>100</v>
      </c>
      <c r="N355" s="29">
        <f>H355+I355+J355+L355</f>
        <v>1</v>
      </c>
      <c r="O355" s="30">
        <f>N355/4*M355</f>
        <v>25</v>
      </c>
      <c r="P355" s="31">
        <f>G355+O355</f>
        <v>25</v>
      </c>
    </row>
    <row r="356" spans="1:16" x14ac:dyDescent="0.2">
      <c r="A356" s="29">
        <v>7078</v>
      </c>
      <c r="B356" s="21" t="s">
        <v>1251</v>
      </c>
      <c r="C356" s="21" t="s">
        <v>131</v>
      </c>
      <c r="D356" s="22" t="s">
        <v>11</v>
      </c>
      <c r="E356" s="22" t="s">
        <v>134</v>
      </c>
      <c r="F356" s="21" t="s">
        <v>398</v>
      </c>
      <c r="G356" s="25"/>
      <c r="H356" s="25"/>
      <c r="I356" s="25"/>
      <c r="J356" s="25"/>
      <c r="K356" s="30">
        <v>99</v>
      </c>
      <c r="L356" s="30">
        <f>IF(K356&gt;93.999999,1,IF(K356&gt;87.999999,0.75, IF(K356&gt;79.999999,0.5,0.25) ))</f>
        <v>1</v>
      </c>
      <c r="M356" s="34">
        <f>IF(G356&gt;0,60,100)</f>
        <v>100</v>
      </c>
      <c r="N356" s="29">
        <f>H356+I356+J356+L356</f>
        <v>1</v>
      </c>
      <c r="O356" s="30">
        <f>N356/4*M356</f>
        <v>25</v>
      </c>
      <c r="P356" s="31">
        <f>G356+O356</f>
        <v>25</v>
      </c>
    </row>
    <row r="357" spans="1:16" x14ac:dyDescent="0.2">
      <c r="A357" s="29">
        <v>5202</v>
      </c>
      <c r="B357" s="21" t="s">
        <v>1299</v>
      </c>
      <c r="C357" s="21" t="s">
        <v>125</v>
      </c>
      <c r="D357" s="22" t="s">
        <v>24</v>
      </c>
      <c r="E357" s="22" t="s">
        <v>134</v>
      </c>
      <c r="F357" s="21" t="s">
        <v>134</v>
      </c>
      <c r="G357" s="25"/>
      <c r="H357" s="25"/>
      <c r="I357" s="25"/>
      <c r="J357" s="25"/>
      <c r="K357" s="30">
        <v>100</v>
      </c>
      <c r="L357" s="30">
        <f>IF(K357&gt;93.999999,1,IF(K357&gt;87.999999,0.75, IF(K357&gt;79.999999,0.5,0.25) ))</f>
        <v>1</v>
      </c>
      <c r="M357" s="34">
        <f>IF(G357&gt;0,60,100)</f>
        <v>100</v>
      </c>
      <c r="N357" s="29">
        <f>H357+I357+J357+L357</f>
        <v>1</v>
      </c>
      <c r="O357" s="30">
        <f>N357/4*M357</f>
        <v>25</v>
      </c>
      <c r="P357" s="31">
        <f>G357+O357</f>
        <v>25</v>
      </c>
    </row>
    <row r="358" spans="1:16" x14ac:dyDescent="0.2">
      <c r="A358" s="29">
        <v>62419</v>
      </c>
      <c r="B358" s="21" t="s">
        <v>1316</v>
      </c>
      <c r="C358" s="21" t="s">
        <v>246</v>
      </c>
      <c r="D358" s="22" t="s">
        <v>24</v>
      </c>
      <c r="E358" s="22" t="s">
        <v>134</v>
      </c>
      <c r="F358" s="21" t="s">
        <v>134</v>
      </c>
      <c r="G358" s="25"/>
      <c r="H358" s="25"/>
      <c r="I358" s="25"/>
      <c r="J358" s="25"/>
      <c r="K358" s="30">
        <v>98</v>
      </c>
      <c r="L358" s="30">
        <f>IF(K358&gt;93.999999,1,IF(K358&gt;87.999999,0.75, IF(K358&gt;79.999999,0.5,0.25) ))</f>
        <v>1</v>
      </c>
      <c r="M358" s="34">
        <f>IF(G358&gt;0,60,100)</f>
        <v>100</v>
      </c>
      <c r="N358" s="29">
        <f>H358+I358+J358+L358</f>
        <v>1</v>
      </c>
      <c r="O358" s="30">
        <f>N358/4*M358</f>
        <v>25</v>
      </c>
      <c r="P358" s="31">
        <f>G358+O358</f>
        <v>25</v>
      </c>
    </row>
    <row r="359" spans="1:16" x14ac:dyDescent="0.2">
      <c r="A359" s="29">
        <v>8673</v>
      </c>
      <c r="B359" s="21" t="s">
        <v>1330</v>
      </c>
      <c r="C359" s="21" t="s">
        <v>190</v>
      </c>
      <c r="D359" s="22" t="s">
        <v>11</v>
      </c>
      <c r="E359" s="22" t="s">
        <v>134</v>
      </c>
      <c r="F359" s="21" t="s">
        <v>241</v>
      </c>
      <c r="G359" s="25"/>
      <c r="H359" s="25"/>
      <c r="I359" s="25"/>
      <c r="J359" s="25"/>
      <c r="K359" s="30">
        <v>97</v>
      </c>
      <c r="L359" s="30">
        <f>IF(K359&gt;93.999999,1,IF(K359&gt;87.999999,0.75, IF(K359&gt;79.999999,0.5,0.25) ))</f>
        <v>1</v>
      </c>
      <c r="M359" s="34">
        <f>IF(G359&gt;0,60,100)</f>
        <v>100</v>
      </c>
      <c r="N359" s="29">
        <f>H359+I359+J359+L359</f>
        <v>1</v>
      </c>
      <c r="O359" s="30">
        <f>N359/4*M359</f>
        <v>25</v>
      </c>
      <c r="P359" s="31">
        <f>G359+O359</f>
        <v>25</v>
      </c>
    </row>
    <row r="360" spans="1:16" x14ac:dyDescent="0.2">
      <c r="A360" s="29">
        <v>8825</v>
      </c>
      <c r="B360" s="21" t="s">
        <v>1345</v>
      </c>
      <c r="C360" s="21" t="s">
        <v>847</v>
      </c>
      <c r="D360" s="22" t="s">
        <v>17</v>
      </c>
      <c r="E360" s="22" t="s">
        <v>134</v>
      </c>
      <c r="F360" s="21" t="s">
        <v>134</v>
      </c>
      <c r="G360" s="25"/>
      <c r="H360" s="25"/>
      <c r="I360" s="25"/>
      <c r="J360" s="25"/>
      <c r="K360" s="30">
        <v>96</v>
      </c>
      <c r="L360" s="30">
        <f>IF(K360&gt;93.999999,1,IF(K360&gt;87.999999,0.75, IF(K360&gt;79.999999,0.5,0.25) ))</f>
        <v>1</v>
      </c>
      <c r="M360" s="34">
        <f>IF(G360&gt;0,60,100)</f>
        <v>100</v>
      </c>
      <c r="N360" s="29">
        <f>H360+I360+J360+L360</f>
        <v>1</v>
      </c>
      <c r="O360" s="30">
        <f>N360/4*M360</f>
        <v>25</v>
      </c>
      <c r="P360" s="31">
        <f>G360+O360</f>
        <v>25</v>
      </c>
    </row>
    <row r="361" spans="1:16" x14ac:dyDescent="0.2">
      <c r="A361" s="29">
        <v>7802</v>
      </c>
      <c r="B361" s="21" t="s">
        <v>1389</v>
      </c>
      <c r="C361" s="21" t="s">
        <v>321</v>
      </c>
      <c r="D361" s="22" t="s">
        <v>24</v>
      </c>
      <c r="E361" s="22" t="s">
        <v>134</v>
      </c>
      <c r="F361" s="21" t="s">
        <v>134</v>
      </c>
      <c r="G361" s="25"/>
      <c r="H361" s="25"/>
      <c r="I361" s="25"/>
      <c r="J361" s="25"/>
      <c r="K361" s="30">
        <v>79</v>
      </c>
      <c r="L361" s="30">
        <f>IF(K361&gt;93.999999,1,IF(K361&gt;87.999999,0.75, IF(K361&gt;79.999999,0.5,0.25) ))</f>
        <v>0.25</v>
      </c>
      <c r="M361" s="34">
        <f>IF(G361&gt;0,60,100)</f>
        <v>100</v>
      </c>
      <c r="N361" s="29">
        <f>H361+I361+J361+L361</f>
        <v>0.25</v>
      </c>
      <c r="O361" s="30">
        <f>N361/4*M361</f>
        <v>6.25</v>
      </c>
      <c r="P361" s="31">
        <f>G361+O361</f>
        <v>6.25</v>
      </c>
    </row>
    <row r="362" spans="1:16" x14ac:dyDescent="0.2">
      <c r="A362" s="29">
        <v>8869</v>
      </c>
      <c r="B362" s="21" t="s">
        <v>1489</v>
      </c>
      <c r="C362" s="21" t="s">
        <v>184</v>
      </c>
      <c r="D362" s="22" t="s">
        <v>24</v>
      </c>
      <c r="E362" s="22" t="s">
        <v>134</v>
      </c>
      <c r="F362" s="21" t="s">
        <v>134</v>
      </c>
      <c r="G362" s="25"/>
      <c r="H362" s="25"/>
      <c r="I362" s="25"/>
      <c r="J362" s="25"/>
      <c r="K362" s="30">
        <v>98</v>
      </c>
      <c r="L362" s="30">
        <f>IF(K362&gt;93.999999,1,IF(K362&gt;87.999999,0.75, IF(K362&gt;79.999999,0.5,0.25) ))</f>
        <v>1</v>
      </c>
      <c r="M362" s="34">
        <f>IF(G362&gt;0,60,100)</f>
        <v>100</v>
      </c>
      <c r="N362" s="29">
        <f>H362+I362+J362+L362</f>
        <v>1</v>
      </c>
      <c r="O362" s="30">
        <f>N362/4*M362</f>
        <v>25</v>
      </c>
      <c r="P362" s="31">
        <f>G362+O362</f>
        <v>25</v>
      </c>
    </row>
    <row r="363" spans="1:16" x14ac:dyDescent="0.2">
      <c r="A363" s="29">
        <v>10284</v>
      </c>
      <c r="B363" s="21" t="s">
        <v>106</v>
      </c>
      <c r="C363" s="21" t="s">
        <v>107</v>
      </c>
      <c r="D363" s="22" t="s">
        <v>11</v>
      </c>
      <c r="E363" s="22" t="s">
        <v>108</v>
      </c>
      <c r="F363" s="21" t="s">
        <v>109</v>
      </c>
      <c r="G363" s="25"/>
      <c r="H363" s="25"/>
      <c r="I363" s="25"/>
      <c r="J363" s="25"/>
      <c r="K363" s="30">
        <v>98</v>
      </c>
      <c r="L363" s="30">
        <f>IF(K363&gt;93.999999,1,IF(K363&gt;87.999999,0.75, IF(K363&gt;79.999999,0.5,0.25) ))</f>
        <v>1</v>
      </c>
      <c r="M363" s="34">
        <f>IF(G363&gt;0,60,100)</f>
        <v>100</v>
      </c>
      <c r="N363" s="29">
        <f>H363+I363+J363+L363</f>
        <v>1</v>
      </c>
      <c r="O363" s="30">
        <f>N363/4*M363</f>
        <v>25</v>
      </c>
      <c r="P363" s="31">
        <f>G363+O363</f>
        <v>25</v>
      </c>
    </row>
    <row r="364" spans="1:16" x14ac:dyDescent="0.2">
      <c r="A364" s="29">
        <v>10094</v>
      </c>
      <c r="B364" s="21" t="s">
        <v>511</v>
      </c>
      <c r="C364" s="21" t="s">
        <v>430</v>
      </c>
      <c r="D364" s="22" t="s">
        <v>17</v>
      </c>
      <c r="E364" s="22" t="s">
        <v>108</v>
      </c>
      <c r="F364" s="21" t="s">
        <v>109</v>
      </c>
      <c r="G364" s="25"/>
      <c r="H364" s="25"/>
      <c r="I364" s="25"/>
      <c r="J364" s="25"/>
      <c r="K364" s="30">
        <v>88</v>
      </c>
      <c r="L364" s="30">
        <f>IF(K364&gt;93.999999,1,IF(K364&gt;87.999999,0.75, IF(K364&gt;79.999999,0.5,0.25) ))</f>
        <v>0.75</v>
      </c>
      <c r="M364" s="34">
        <f>IF(G364&gt;0,60,100)</f>
        <v>100</v>
      </c>
      <c r="N364" s="29">
        <f>H364+I364+J364+L364</f>
        <v>0.75</v>
      </c>
      <c r="O364" s="30">
        <f>N364/4*M364</f>
        <v>18.75</v>
      </c>
      <c r="P364" s="31">
        <f>G364+O364</f>
        <v>18.75</v>
      </c>
    </row>
    <row r="365" spans="1:16" x14ac:dyDescent="0.2">
      <c r="A365" s="29">
        <v>10168</v>
      </c>
      <c r="B365" s="21" t="s">
        <v>557</v>
      </c>
      <c r="C365" s="21" t="s">
        <v>49</v>
      </c>
      <c r="D365" s="22" t="s">
        <v>11</v>
      </c>
      <c r="E365" s="22" t="s">
        <v>108</v>
      </c>
      <c r="F365" s="21" t="s">
        <v>558</v>
      </c>
      <c r="G365" s="25"/>
      <c r="H365" s="25"/>
      <c r="I365" s="25"/>
      <c r="J365" s="25"/>
      <c r="K365" s="30">
        <v>98</v>
      </c>
      <c r="L365" s="30">
        <f>IF(K365&gt;93.999999,1,IF(K365&gt;87.999999,0.75, IF(K365&gt;79.999999,0.5,0.25) ))</f>
        <v>1</v>
      </c>
      <c r="M365" s="34">
        <f>IF(G365&gt;0,60,100)</f>
        <v>100</v>
      </c>
      <c r="N365" s="29">
        <f>H365+I365+J365+L365</f>
        <v>1</v>
      </c>
      <c r="O365" s="30">
        <f>N365/4*M365</f>
        <v>25</v>
      </c>
      <c r="P365" s="31">
        <f>G365+O365</f>
        <v>25</v>
      </c>
    </row>
    <row r="366" spans="1:16" x14ac:dyDescent="0.2">
      <c r="A366" s="29">
        <v>11369</v>
      </c>
      <c r="B366" s="21" t="s">
        <v>583</v>
      </c>
      <c r="C366" s="21" t="s">
        <v>335</v>
      </c>
      <c r="D366" s="22" t="s">
        <v>33</v>
      </c>
      <c r="E366" s="22" t="s">
        <v>108</v>
      </c>
      <c r="F366" s="21" t="s">
        <v>108</v>
      </c>
      <c r="G366" s="25"/>
      <c r="H366" s="25"/>
      <c r="I366" s="25"/>
      <c r="J366" s="25"/>
      <c r="K366" s="30">
        <v>99</v>
      </c>
      <c r="L366" s="30">
        <f>IF(K366&gt;93.999999,1,IF(K366&gt;87.999999,0.75, IF(K366&gt;79.999999,0.5,0.25) ))</f>
        <v>1</v>
      </c>
      <c r="M366" s="34">
        <f>IF(G366&gt;0,60,100)</f>
        <v>100</v>
      </c>
      <c r="N366" s="29">
        <f>H366+I366+J366+L366</f>
        <v>1</v>
      </c>
      <c r="O366" s="30">
        <f>N366/4*M366</f>
        <v>25</v>
      </c>
      <c r="P366" s="31">
        <f>G366+O366</f>
        <v>25</v>
      </c>
    </row>
    <row r="367" spans="1:16" x14ac:dyDescent="0.2">
      <c r="A367" s="29">
        <v>7828</v>
      </c>
      <c r="B367" s="21" t="s">
        <v>598</v>
      </c>
      <c r="C367" s="21" t="s">
        <v>177</v>
      </c>
      <c r="D367" s="22" t="s">
        <v>68</v>
      </c>
      <c r="E367" s="22" t="s">
        <v>108</v>
      </c>
      <c r="F367" s="21" t="s">
        <v>108</v>
      </c>
      <c r="G367" s="25"/>
      <c r="H367" s="25"/>
      <c r="I367" s="25"/>
      <c r="J367" s="25"/>
      <c r="K367" s="30">
        <v>100</v>
      </c>
      <c r="L367" s="30">
        <f>IF(K367&gt;93.999999,1,IF(K367&gt;87.999999,0.75, IF(K367&gt;79.999999,0.5,0.25) ))</f>
        <v>1</v>
      </c>
      <c r="M367" s="34">
        <f>IF(G367&gt;0,60,100)</f>
        <v>100</v>
      </c>
      <c r="N367" s="29">
        <f>H367+I367+J367+L367</f>
        <v>1</v>
      </c>
      <c r="O367" s="30">
        <f>N367/4*M367</f>
        <v>25</v>
      </c>
      <c r="P367" s="31">
        <f>G367+O367</f>
        <v>25</v>
      </c>
    </row>
    <row r="368" spans="1:16" x14ac:dyDescent="0.2">
      <c r="A368" s="29">
        <v>8899</v>
      </c>
      <c r="B368" s="21" t="s">
        <v>809</v>
      </c>
      <c r="C368" s="21" t="s">
        <v>810</v>
      </c>
      <c r="D368" s="22" t="s">
        <v>17</v>
      </c>
      <c r="E368" s="22" t="s">
        <v>108</v>
      </c>
      <c r="F368" s="21" t="s">
        <v>109</v>
      </c>
      <c r="G368" s="25"/>
      <c r="H368" s="25"/>
      <c r="I368" s="25"/>
      <c r="J368" s="25"/>
      <c r="K368" s="30">
        <v>75</v>
      </c>
      <c r="L368" s="30">
        <f>IF(K368&gt;93.999999,1,IF(K368&gt;87.999999,0.75, IF(K368&gt;79.999999,0.5,0.25) ))</f>
        <v>0.25</v>
      </c>
      <c r="M368" s="34">
        <f>IF(G368&gt;0,60,100)</f>
        <v>100</v>
      </c>
      <c r="N368" s="29">
        <f>H368+I368+J368+L368</f>
        <v>0.25</v>
      </c>
      <c r="O368" s="30">
        <f>N368/4*M368</f>
        <v>6.25</v>
      </c>
      <c r="P368" s="31">
        <f>G368+O368</f>
        <v>6.25</v>
      </c>
    </row>
    <row r="369" spans="1:16" x14ac:dyDescent="0.2">
      <c r="A369" s="29">
        <v>7703</v>
      </c>
      <c r="B369" s="21" t="s">
        <v>864</v>
      </c>
      <c r="C369" s="21" t="s">
        <v>195</v>
      </c>
      <c r="D369" s="22" t="s">
        <v>11</v>
      </c>
      <c r="E369" s="22" t="s">
        <v>108</v>
      </c>
      <c r="F369" s="21" t="s">
        <v>109</v>
      </c>
      <c r="G369" s="25"/>
      <c r="H369" s="25"/>
      <c r="I369" s="25"/>
      <c r="J369" s="25"/>
      <c r="K369" s="30">
        <v>96</v>
      </c>
      <c r="L369" s="30">
        <f>IF(K369&gt;93.999999,1,IF(K369&gt;87.999999,0.75, IF(K369&gt;79.999999,0.5,0.25) ))</f>
        <v>1</v>
      </c>
      <c r="M369" s="34">
        <f>IF(G369&gt;0,60,100)</f>
        <v>100</v>
      </c>
      <c r="N369" s="29">
        <f>H369+I369+J369+L369</f>
        <v>1</v>
      </c>
      <c r="O369" s="30">
        <f>N369/4*M369</f>
        <v>25</v>
      </c>
      <c r="P369" s="31">
        <f>G369+O369</f>
        <v>25</v>
      </c>
    </row>
    <row r="370" spans="1:16" x14ac:dyDescent="0.2">
      <c r="A370" s="29">
        <v>11431</v>
      </c>
      <c r="B370" s="21" t="s">
        <v>881</v>
      </c>
      <c r="C370" s="21" t="s">
        <v>621</v>
      </c>
      <c r="D370" s="22" t="s">
        <v>11</v>
      </c>
      <c r="E370" s="22" t="s">
        <v>108</v>
      </c>
      <c r="F370" s="21" t="s">
        <v>558</v>
      </c>
      <c r="G370" s="25"/>
      <c r="H370" s="25"/>
      <c r="I370" s="25"/>
      <c r="J370" s="25"/>
      <c r="K370" s="30">
        <v>94</v>
      </c>
      <c r="L370" s="30">
        <f>IF(K370&gt;93.999999,1,IF(K370&gt;87.999999,0.75, IF(K370&gt;79.999999,0.5,0.25) ))</f>
        <v>1</v>
      </c>
      <c r="M370" s="34">
        <f>IF(G370&gt;0,60,100)</f>
        <v>100</v>
      </c>
      <c r="N370" s="29">
        <f>H370+I370+J370+L370</f>
        <v>1</v>
      </c>
      <c r="O370" s="30">
        <f>N370/4*M370</f>
        <v>25</v>
      </c>
      <c r="P370" s="31">
        <f>G370+O370</f>
        <v>25</v>
      </c>
    </row>
    <row r="371" spans="1:16" x14ac:dyDescent="0.2">
      <c r="A371" s="29">
        <v>9303</v>
      </c>
      <c r="B371" s="21" t="s">
        <v>885</v>
      </c>
      <c r="C371" s="21" t="s">
        <v>151</v>
      </c>
      <c r="D371" s="22" t="s">
        <v>11</v>
      </c>
      <c r="E371" s="22" t="s">
        <v>108</v>
      </c>
      <c r="F371" s="21" t="s">
        <v>108</v>
      </c>
      <c r="G371" s="25"/>
      <c r="H371" s="25"/>
      <c r="I371" s="25"/>
      <c r="J371" s="25"/>
      <c r="K371" s="30">
        <v>94</v>
      </c>
      <c r="L371" s="30">
        <f>IF(K371&gt;93.999999,1,IF(K371&gt;87.999999,0.75, IF(K371&gt;79.999999,0.5,0.25) ))</f>
        <v>1</v>
      </c>
      <c r="M371" s="34">
        <f>IF(G371&gt;0,60,100)</f>
        <v>100</v>
      </c>
      <c r="N371" s="29">
        <f>H371+I371+J371+L371</f>
        <v>1</v>
      </c>
      <c r="O371" s="30">
        <f>N371/4*M371</f>
        <v>25</v>
      </c>
      <c r="P371" s="31">
        <f>G371+O371</f>
        <v>25</v>
      </c>
    </row>
    <row r="372" spans="1:16" x14ac:dyDescent="0.2">
      <c r="A372" s="29">
        <v>11695</v>
      </c>
      <c r="B372" s="21" t="s">
        <v>905</v>
      </c>
      <c r="C372" s="21" t="s">
        <v>321</v>
      </c>
      <c r="D372" s="22" t="s">
        <v>68</v>
      </c>
      <c r="E372" s="22" t="s">
        <v>108</v>
      </c>
      <c r="F372" s="21" t="s">
        <v>108</v>
      </c>
      <c r="G372" s="25"/>
      <c r="H372" s="25"/>
      <c r="I372" s="25"/>
      <c r="J372" s="25"/>
      <c r="K372" s="30">
        <v>100</v>
      </c>
      <c r="L372" s="30">
        <f>IF(K372&gt;93.999999,1,IF(K372&gt;87.999999,0.75, IF(K372&gt;79.999999,0.5,0.25) ))</f>
        <v>1</v>
      </c>
      <c r="M372" s="34">
        <f>IF(G372&gt;0,60,100)</f>
        <v>100</v>
      </c>
      <c r="N372" s="29">
        <f>H372+I372+J372+L372</f>
        <v>1</v>
      </c>
      <c r="O372" s="30">
        <f>N372/4*M372</f>
        <v>25</v>
      </c>
      <c r="P372" s="31">
        <f>G372+O372</f>
        <v>25</v>
      </c>
    </row>
    <row r="373" spans="1:16" x14ac:dyDescent="0.2">
      <c r="A373" s="29">
        <v>6647</v>
      </c>
      <c r="B373" s="21" t="s">
        <v>985</v>
      </c>
      <c r="C373" s="21" t="s">
        <v>94</v>
      </c>
      <c r="D373" s="22" t="s">
        <v>80</v>
      </c>
      <c r="E373" s="22" t="s">
        <v>108</v>
      </c>
      <c r="F373" s="21" t="s">
        <v>109</v>
      </c>
      <c r="G373" s="25"/>
      <c r="H373" s="25"/>
      <c r="I373" s="25"/>
      <c r="J373" s="25"/>
      <c r="K373" s="30">
        <v>89</v>
      </c>
      <c r="L373" s="30">
        <f>IF(K373&gt;93.999999,1,IF(K373&gt;87.999999,0.75, IF(K373&gt;79.999999,0.5,0.25) ))</f>
        <v>0.75</v>
      </c>
      <c r="M373" s="34">
        <f>IF(G373&gt;0,60,100)</f>
        <v>100</v>
      </c>
      <c r="N373" s="29">
        <f>H373+I373+J373+L373</f>
        <v>0.75</v>
      </c>
      <c r="O373" s="30">
        <f>N373/4*M373</f>
        <v>18.75</v>
      </c>
      <c r="P373" s="31">
        <f>G373+O373</f>
        <v>18.75</v>
      </c>
    </row>
    <row r="374" spans="1:16" x14ac:dyDescent="0.2">
      <c r="A374" s="29">
        <v>8253</v>
      </c>
      <c r="B374" s="21" t="s">
        <v>1021</v>
      </c>
      <c r="C374" s="21" t="s">
        <v>205</v>
      </c>
      <c r="D374" s="22" t="s">
        <v>11</v>
      </c>
      <c r="E374" s="22" t="s">
        <v>108</v>
      </c>
      <c r="F374" s="21" t="s">
        <v>558</v>
      </c>
      <c r="G374" s="25"/>
      <c r="H374" s="25"/>
      <c r="I374" s="25"/>
      <c r="J374" s="25"/>
      <c r="K374" s="30">
        <v>92</v>
      </c>
      <c r="L374" s="30">
        <f>IF(K374&gt;93.999999,1,IF(K374&gt;87.999999,0.75, IF(K374&gt;79.999999,0.5,0.25) ))</f>
        <v>0.75</v>
      </c>
      <c r="M374" s="34">
        <f>IF(G374&gt;0,60,100)</f>
        <v>100</v>
      </c>
      <c r="N374" s="29">
        <f>H374+I374+J374+L374</f>
        <v>0.75</v>
      </c>
      <c r="O374" s="30">
        <f>N374/4*M374</f>
        <v>18.75</v>
      </c>
      <c r="P374" s="31">
        <f>G374+O374</f>
        <v>18.75</v>
      </c>
    </row>
    <row r="375" spans="1:16" x14ac:dyDescent="0.2">
      <c r="A375" s="29">
        <v>8600</v>
      </c>
      <c r="B375" s="21" t="s">
        <v>1022</v>
      </c>
      <c r="C375" s="21" t="s">
        <v>232</v>
      </c>
      <c r="D375" s="22" t="s">
        <v>11</v>
      </c>
      <c r="E375" s="22" t="s">
        <v>108</v>
      </c>
      <c r="F375" s="21" t="s">
        <v>109</v>
      </c>
      <c r="G375" s="25"/>
      <c r="H375" s="25"/>
      <c r="I375" s="25"/>
      <c r="J375" s="25"/>
      <c r="K375" s="30">
        <v>92</v>
      </c>
      <c r="L375" s="30">
        <f>IF(K375&gt;93.999999,1,IF(K375&gt;87.999999,0.75, IF(K375&gt;79.999999,0.5,0.25) ))</f>
        <v>0.75</v>
      </c>
      <c r="M375" s="34">
        <f>IF(G375&gt;0,60,100)</f>
        <v>100</v>
      </c>
      <c r="N375" s="29">
        <f>H375+I375+J375+L375</f>
        <v>0.75</v>
      </c>
      <c r="O375" s="30">
        <f>N375/4*M375</f>
        <v>18.75</v>
      </c>
      <c r="P375" s="31">
        <f>G375+O375</f>
        <v>18.75</v>
      </c>
    </row>
    <row r="376" spans="1:16" x14ac:dyDescent="0.2">
      <c r="A376" s="29">
        <v>10819</v>
      </c>
      <c r="B376" s="21" t="s">
        <v>1087</v>
      </c>
      <c r="C376" s="21" t="s">
        <v>49</v>
      </c>
      <c r="D376" s="22" t="s">
        <v>17</v>
      </c>
      <c r="E376" s="22" t="s">
        <v>108</v>
      </c>
      <c r="F376" s="21" t="s">
        <v>109</v>
      </c>
      <c r="G376" s="25"/>
      <c r="H376" s="25"/>
      <c r="I376" s="25"/>
      <c r="J376" s="25"/>
      <c r="K376" s="30">
        <v>98</v>
      </c>
      <c r="L376" s="30">
        <f>IF(K376&gt;93.999999,1,IF(K376&gt;87.999999,0.75, IF(K376&gt;79.999999,0.5,0.25) ))</f>
        <v>1</v>
      </c>
      <c r="M376" s="34">
        <f>IF(G376&gt;0,60,100)</f>
        <v>100</v>
      </c>
      <c r="N376" s="29">
        <f>H376+I376+J376+L376</f>
        <v>1</v>
      </c>
      <c r="O376" s="30">
        <f>N376/4*M376</f>
        <v>25</v>
      </c>
      <c r="P376" s="31">
        <f>G376+O376</f>
        <v>25</v>
      </c>
    </row>
    <row r="377" spans="1:16" x14ac:dyDescent="0.2">
      <c r="A377" s="29">
        <v>9701</v>
      </c>
      <c r="B377" s="21" t="s">
        <v>1090</v>
      </c>
      <c r="C377" s="21" t="s">
        <v>184</v>
      </c>
      <c r="D377" s="22" t="s">
        <v>68</v>
      </c>
      <c r="E377" s="22" t="s">
        <v>108</v>
      </c>
      <c r="F377" s="21" t="s">
        <v>108</v>
      </c>
      <c r="G377" s="25"/>
      <c r="H377" s="25"/>
      <c r="I377" s="25"/>
      <c r="J377" s="25"/>
      <c r="K377" s="30">
        <v>99</v>
      </c>
      <c r="L377" s="30">
        <f>IF(K377&gt;93.999999,1,IF(K377&gt;87.999999,0.75, IF(K377&gt;79.999999,0.5,0.25) ))</f>
        <v>1</v>
      </c>
      <c r="M377" s="34">
        <f>IF(G377&gt;0,60,100)</f>
        <v>100</v>
      </c>
      <c r="N377" s="29">
        <f>H377+I377+J377+L377</f>
        <v>1</v>
      </c>
      <c r="O377" s="30">
        <f>N377/4*M377</f>
        <v>25</v>
      </c>
      <c r="P377" s="31">
        <f>G377+O377</f>
        <v>25</v>
      </c>
    </row>
    <row r="378" spans="1:16" x14ac:dyDescent="0.2">
      <c r="A378" s="29">
        <v>9666</v>
      </c>
      <c r="B378" s="21" t="s">
        <v>1188</v>
      </c>
      <c r="C378" s="21" t="s">
        <v>1072</v>
      </c>
      <c r="D378" s="22" t="s">
        <v>11</v>
      </c>
      <c r="E378" s="22" t="s">
        <v>108</v>
      </c>
      <c r="F378" s="21" t="s">
        <v>109</v>
      </c>
      <c r="G378" s="25"/>
      <c r="H378" s="25"/>
      <c r="I378" s="25"/>
      <c r="J378" s="25"/>
      <c r="K378" s="30">
        <v>95</v>
      </c>
      <c r="L378" s="30">
        <f>IF(K378&gt;93.999999,1,IF(K378&gt;87.999999,0.75, IF(K378&gt;79.999999,0.5,0.25) ))</f>
        <v>1</v>
      </c>
      <c r="M378" s="34">
        <f>IF(G378&gt;0,60,100)</f>
        <v>100</v>
      </c>
      <c r="N378" s="29">
        <f>H378+I378+J378+L378</f>
        <v>1</v>
      </c>
      <c r="O378" s="30">
        <f>N378/4*M378</f>
        <v>25</v>
      </c>
      <c r="P378" s="31">
        <f>G378+O378</f>
        <v>25</v>
      </c>
    </row>
    <row r="379" spans="1:16" x14ac:dyDescent="0.2">
      <c r="A379" s="29">
        <v>12783</v>
      </c>
      <c r="B379" s="21" t="s">
        <v>1238</v>
      </c>
      <c r="C379" s="21" t="s">
        <v>278</v>
      </c>
      <c r="D379" s="22" t="s">
        <v>80</v>
      </c>
      <c r="E379" s="22" t="s">
        <v>108</v>
      </c>
      <c r="F379" s="21" t="s">
        <v>109</v>
      </c>
      <c r="G379" s="25"/>
      <c r="H379" s="25"/>
      <c r="I379" s="25"/>
      <c r="J379" s="25"/>
      <c r="K379" s="30">
        <v>96</v>
      </c>
      <c r="L379" s="30">
        <f>IF(K379&gt;93.999999,1,IF(K379&gt;87.999999,0.75, IF(K379&gt;79.999999,0.5,0.25) ))</f>
        <v>1</v>
      </c>
      <c r="M379" s="34">
        <f>IF(G379&gt;0,60,100)</f>
        <v>100</v>
      </c>
      <c r="N379" s="29">
        <f>H379+I379+J379+L379</f>
        <v>1</v>
      </c>
      <c r="O379" s="30">
        <f>N379/4*M379</f>
        <v>25</v>
      </c>
      <c r="P379" s="31">
        <f>G379+O379</f>
        <v>25</v>
      </c>
    </row>
    <row r="380" spans="1:16" x14ac:dyDescent="0.2">
      <c r="A380" s="29">
        <v>10364</v>
      </c>
      <c r="B380" s="21" t="s">
        <v>1300</v>
      </c>
      <c r="C380" s="21" t="s">
        <v>1301</v>
      </c>
      <c r="D380" s="22" t="s">
        <v>24</v>
      </c>
      <c r="E380" s="22" t="s">
        <v>108</v>
      </c>
      <c r="F380" s="21" t="s">
        <v>108</v>
      </c>
      <c r="G380" s="25"/>
      <c r="H380" s="25"/>
      <c r="I380" s="25"/>
      <c r="J380" s="25"/>
      <c r="K380" s="30">
        <v>99</v>
      </c>
      <c r="L380" s="30">
        <f>IF(K380&gt;93.999999,1,IF(K380&gt;87.999999,0.75, IF(K380&gt;79.999999,0.5,0.25) ))</f>
        <v>1</v>
      </c>
      <c r="M380" s="34">
        <f>IF(G380&gt;0,60,100)</f>
        <v>100</v>
      </c>
      <c r="N380" s="29">
        <f>H380+I380+J380+L380</f>
        <v>1</v>
      </c>
      <c r="O380" s="30">
        <f>N380/4*M380</f>
        <v>25</v>
      </c>
      <c r="P380" s="31">
        <f>G380+O380</f>
        <v>25</v>
      </c>
    </row>
    <row r="381" spans="1:16" x14ac:dyDescent="0.2">
      <c r="A381" s="29">
        <v>11673</v>
      </c>
      <c r="B381" s="21" t="s">
        <v>1315</v>
      </c>
      <c r="C381" s="21" t="s">
        <v>131</v>
      </c>
      <c r="D381" s="22" t="s">
        <v>11</v>
      </c>
      <c r="E381" s="22" t="s">
        <v>108</v>
      </c>
      <c r="F381" s="21" t="s">
        <v>108</v>
      </c>
      <c r="G381" s="25"/>
      <c r="H381" s="25"/>
      <c r="I381" s="25"/>
      <c r="J381" s="25"/>
      <c r="K381" s="30">
        <v>89</v>
      </c>
      <c r="L381" s="30">
        <f>IF(K381&gt;93.999999,1,IF(K381&gt;87.999999,0.75, IF(K381&gt;79.999999,0.5,0.25) ))</f>
        <v>0.75</v>
      </c>
      <c r="M381" s="34">
        <f>IF(G381&gt;0,60,100)</f>
        <v>100</v>
      </c>
      <c r="N381" s="29">
        <f>H381+I381+J381+L381</f>
        <v>0.75</v>
      </c>
      <c r="O381" s="30">
        <f>N381/4*M381</f>
        <v>18.75</v>
      </c>
      <c r="P381" s="31">
        <f>G381+O381</f>
        <v>18.75</v>
      </c>
    </row>
    <row r="382" spans="1:16" x14ac:dyDescent="0.2">
      <c r="A382" s="29">
        <v>10394</v>
      </c>
      <c r="B382" s="21" t="s">
        <v>1324</v>
      </c>
      <c r="C382" s="21" t="s">
        <v>177</v>
      </c>
      <c r="D382" s="22" t="s">
        <v>68</v>
      </c>
      <c r="E382" s="22" t="s">
        <v>108</v>
      </c>
      <c r="F382" s="21" t="s">
        <v>108</v>
      </c>
      <c r="G382" s="25"/>
      <c r="H382" s="25"/>
      <c r="I382" s="25"/>
      <c r="J382" s="25"/>
      <c r="K382" s="30">
        <v>97</v>
      </c>
      <c r="L382" s="30">
        <f>IF(K382&gt;93.999999,1,IF(K382&gt;87.999999,0.75, IF(K382&gt;79.999999,0.5,0.25) ))</f>
        <v>1</v>
      </c>
      <c r="M382" s="34">
        <f>IF(G382&gt;0,60,100)</f>
        <v>100</v>
      </c>
      <c r="N382" s="29">
        <f>H382+I382+J382+L382</f>
        <v>1</v>
      </c>
      <c r="O382" s="30">
        <f>N382/4*M382</f>
        <v>25</v>
      </c>
      <c r="P382" s="31">
        <f>G382+O382</f>
        <v>25</v>
      </c>
    </row>
    <row r="383" spans="1:16" x14ac:dyDescent="0.2">
      <c r="A383" s="29">
        <v>70121</v>
      </c>
      <c r="B383" s="21" t="s">
        <v>57</v>
      </c>
      <c r="C383" s="21" t="s">
        <v>58</v>
      </c>
      <c r="D383" s="22" t="s">
        <v>33</v>
      </c>
      <c r="E383" s="22" t="s">
        <v>61</v>
      </c>
      <c r="F383" s="21" t="s">
        <v>61</v>
      </c>
      <c r="G383" s="25"/>
      <c r="H383" s="25"/>
      <c r="I383" s="25"/>
      <c r="J383" s="25"/>
      <c r="K383" s="30">
        <v>66</v>
      </c>
      <c r="L383" s="30">
        <f>IF(K383&gt;93.999999,1,IF(K383&gt;87.999999,0.75, IF(K383&gt;79.999999,0.5,0.25) ))</f>
        <v>0.25</v>
      </c>
      <c r="M383" s="34">
        <f>IF(G383&gt;0,60,100)</f>
        <v>100</v>
      </c>
      <c r="N383" s="29">
        <f>H383+I383+J383+L383</f>
        <v>0.25</v>
      </c>
      <c r="O383" s="30">
        <f>N383/4*M383</f>
        <v>6.25</v>
      </c>
      <c r="P383" s="31">
        <f>G383+O383</f>
        <v>6.25</v>
      </c>
    </row>
    <row r="384" spans="1:16" x14ac:dyDescent="0.2">
      <c r="A384" s="29">
        <v>8817</v>
      </c>
      <c r="B384" s="21" t="s">
        <v>117</v>
      </c>
      <c r="C384" s="21" t="s">
        <v>122</v>
      </c>
      <c r="D384" s="22" t="s">
        <v>17</v>
      </c>
      <c r="E384" s="22" t="s">
        <v>61</v>
      </c>
      <c r="F384" s="21" t="s">
        <v>123</v>
      </c>
      <c r="G384" s="25"/>
      <c r="H384" s="25"/>
      <c r="I384" s="25"/>
      <c r="J384" s="25"/>
      <c r="K384" s="30">
        <v>96</v>
      </c>
      <c r="L384" s="30">
        <f>IF(K384&gt;93.999999,1,IF(K384&gt;87.999999,0.75, IF(K384&gt;79.999999,0.5,0.25) ))</f>
        <v>1</v>
      </c>
      <c r="M384" s="34">
        <f>IF(G384&gt;0,60,100)</f>
        <v>100</v>
      </c>
      <c r="N384" s="29">
        <f>H384+I384+J384+L384</f>
        <v>1</v>
      </c>
      <c r="O384" s="30">
        <f>N384/4*M384</f>
        <v>25</v>
      </c>
      <c r="P384" s="31">
        <f>G384+O384</f>
        <v>25</v>
      </c>
    </row>
    <row r="385" spans="1:16" x14ac:dyDescent="0.2">
      <c r="A385" s="29">
        <v>8833</v>
      </c>
      <c r="B385" s="21" t="s">
        <v>400</v>
      </c>
      <c r="C385" s="21" t="s">
        <v>401</v>
      </c>
      <c r="D385" s="22" t="s">
        <v>17</v>
      </c>
      <c r="E385" s="22" t="s">
        <v>61</v>
      </c>
      <c r="F385" s="21" t="s">
        <v>123</v>
      </c>
      <c r="G385" s="25"/>
      <c r="H385" s="25"/>
      <c r="I385" s="25"/>
      <c r="J385" s="25"/>
      <c r="K385" s="30">
        <v>100</v>
      </c>
      <c r="L385" s="30">
        <f>IF(K385&gt;93.999999,1,IF(K385&gt;87.999999,0.75, IF(K385&gt;79.999999,0.5,0.25) ))</f>
        <v>1</v>
      </c>
      <c r="M385" s="34">
        <f>IF(G385&gt;0,60,100)</f>
        <v>100</v>
      </c>
      <c r="N385" s="29">
        <f>H385+I385+J385+L385</f>
        <v>1</v>
      </c>
      <c r="O385" s="30">
        <f>N385/4*M385</f>
        <v>25</v>
      </c>
      <c r="P385" s="31">
        <f>G385+O385</f>
        <v>25</v>
      </c>
    </row>
    <row r="386" spans="1:16" x14ac:dyDescent="0.2">
      <c r="A386" s="29">
        <v>6807</v>
      </c>
      <c r="B386" s="21" t="s">
        <v>620</v>
      </c>
      <c r="C386" s="21" t="s">
        <v>621</v>
      </c>
      <c r="D386" s="22" t="s">
        <v>80</v>
      </c>
      <c r="E386" s="22" t="s">
        <v>61</v>
      </c>
      <c r="F386" s="21" t="s">
        <v>622</v>
      </c>
      <c r="G386" s="25"/>
      <c r="H386" s="25"/>
      <c r="I386" s="25"/>
      <c r="J386" s="25"/>
      <c r="K386" s="30">
        <v>97</v>
      </c>
      <c r="L386" s="30">
        <f>IF(K386&gt;93.999999,1,IF(K386&gt;87.999999,0.75, IF(K386&gt;79.999999,0.5,0.25) ))</f>
        <v>1</v>
      </c>
      <c r="M386" s="34">
        <f>IF(G386&gt;0,60,100)</f>
        <v>100</v>
      </c>
      <c r="N386" s="29">
        <f>H386+I386+J386+L386</f>
        <v>1</v>
      </c>
      <c r="O386" s="30">
        <f>N386/4*M386</f>
        <v>25</v>
      </c>
      <c r="P386" s="31">
        <f>G386+O386</f>
        <v>25</v>
      </c>
    </row>
    <row r="387" spans="1:16" x14ac:dyDescent="0.2">
      <c r="A387" s="29">
        <v>10020</v>
      </c>
      <c r="B387" s="21" t="s">
        <v>663</v>
      </c>
      <c r="C387" s="21" t="s">
        <v>186</v>
      </c>
      <c r="D387" s="22" t="s">
        <v>11</v>
      </c>
      <c r="E387" s="22" t="s">
        <v>61</v>
      </c>
      <c r="F387" s="21" t="s">
        <v>123</v>
      </c>
      <c r="G387" s="25"/>
      <c r="H387" s="25"/>
      <c r="I387" s="25"/>
      <c r="J387" s="25"/>
      <c r="K387" s="30">
        <v>98</v>
      </c>
      <c r="L387" s="30">
        <f>IF(K387&gt;93.999999,1,IF(K387&gt;87.999999,0.75, IF(K387&gt;79.999999,0.5,0.25) ))</f>
        <v>1</v>
      </c>
      <c r="M387" s="34">
        <f>IF(G387&gt;0,60,100)</f>
        <v>100</v>
      </c>
      <c r="N387" s="29">
        <f>H387+I387+J387+L387</f>
        <v>1</v>
      </c>
      <c r="O387" s="30">
        <f>N387/4*M387</f>
        <v>25</v>
      </c>
      <c r="P387" s="31">
        <f>G387+O387</f>
        <v>25</v>
      </c>
    </row>
    <row r="388" spans="1:16" x14ac:dyDescent="0.2">
      <c r="A388" s="29">
        <v>7992</v>
      </c>
      <c r="B388" s="21" t="s">
        <v>973</v>
      </c>
      <c r="C388" s="21" t="s">
        <v>974</v>
      </c>
      <c r="D388" s="22" t="s">
        <v>17</v>
      </c>
      <c r="E388" s="22" t="s">
        <v>61</v>
      </c>
      <c r="F388" s="21" t="s">
        <v>123</v>
      </c>
      <c r="G388" s="25"/>
      <c r="H388" s="25"/>
      <c r="I388" s="25"/>
      <c r="J388" s="25"/>
      <c r="K388" s="30">
        <v>82</v>
      </c>
      <c r="L388" s="30">
        <f>IF(K388&gt;93.999999,1,IF(K388&gt;87.999999,0.75, IF(K388&gt;79.999999,0.5,0.25) ))</f>
        <v>0.5</v>
      </c>
      <c r="M388" s="34">
        <f>IF(G388&gt;0,60,100)</f>
        <v>100</v>
      </c>
      <c r="N388" s="29">
        <f>H388+I388+J388+L388</f>
        <v>0.5</v>
      </c>
      <c r="O388" s="30">
        <f>N388/4*M388</f>
        <v>12.5</v>
      </c>
      <c r="P388" s="31">
        <f>G388+O388</f>
        <v>12.5</v>
      </c>
    </row>
    <row r="389" spans="1:16" x14ac:dyDescent="0.2">
      <c r="A389" s="29">
        <v>9673</v>
      </c>
      <c r="B389" s="21" t="s">
        <v>979</v>
      </c>
      <c r="C389" s="21" t="s">
        <v>980</v>
      </c>
      <c r="D389" s="22" t="s">
        <v>11</v>
      </c>
      <c r="E389" s="22" t="s">
        <v>61</v>
      </c>
      <c r="F389" s="21" t="s">
        <v>123</v>
      </c>
      <c r="G389" s="25"/>
      <c r="H389" s="25"/>
      <c r="I389" s="25"/>
      <c r="J389" s="25"/>
      <c r="K389" s="30">
        <v>84</v>
      </c>
      <c r="L389" s="30">
        <f>IF(K389&gt;93.999999,1,IF(K389&gt;87.999999,0.75, IF(K389&gt;79.999999,0.5,0.25) ))</f>
        <v>0.5</v>
      </c>
      <c r="M389" s="34">
        <f>IF(G389&gt;0,60,100)</f>
        <v>100</v>
      </c>
      <c r="N389" s="29">
        <f>H389+I389+J389+L389</f>
        <v>0.5</v>
      </c>
      <c r="O389" s="30">
        <f>N389/4*M389</f>
        <v>12.5</v>
      </c>
      <c r="P389" s="31">
        <f>G389+O389</f>
        <v>12.5</v>
      </c>
    </row>
    <row r="390" spans="1:16" x14ac:dyDescent="0.2">
      <c r="A390" s="29">
        <v>9457</v>
      </c>
      <c r="B390" s="21" t="s">
        <v>1078</v>
      </c>
      <c r="C390" s="21" t="s">
        <v>358</v>
      </c>
      <c r="D390" s="22" t="s">
        <v>11</v>
      </c>
      <c r="E390" s="22" t="s">
        <v>61</v>
      </c>
      <c r="F390" s="21" t="s">
        <v>1079</v>
      </c>
      <c r="G390" s="25"/>
      <c r="H390" s="25"/>
      <c r="I390" s="25"/>
      <c r="J390" s="25"/>
      <c r="K390" s="30">
        <v>96</v>
      </c>
      <c r="L390" s="30">
        <f>IF(K390&gt;93.999999,1,IF(K390&gt;87.999999,0.75, IF(K390&gt;79.999999,0.5,0.25) ))</f>
        <v>1</v>
      </c>
      <c r="M390" s="34">
        <f>IF(G390&gt;0,60,100)</f>
        <v>100</v>
      </c>
      <c r="N390" s="29">
        <f>H390+I390+J390+L390</f>
        <v>1</v>
      </c>
      <c r="O390" s="30">
        <f>N390/4*M390</f>
        <v>25</v>
      </c>
      <c r="P390" s="31">
        <f>G390+O390</f>
        <v>25</v>
      </c>
    </row>
    <row r="391" spans="1:16" x14ac:dyDescent="0.2">
      <c r="A391" s="29">
        <v>10727</v>
      </c>
      <c r="B391" s="21" t="s">
        <v>1187</v>
      </c>
      <c r="C391" s="21" t="s">
        <v>125</v>
      </c>
      <c r="D391" s="22" t="s">
        <v>11</v>
      </c>
      <c r="E391" s="22" t="s">
        <v>61</v>
      </c>
      <c r="F391" s="21" t="s">
        <v>622</v>
      </c>
      <c r="G391" s="25"/>
      <c r="H391" s="25"/>
      <c r="I391" s="25"/>
      <c r="J391" s="25"/>
      <c r="K391" s="30">
        <v>86</v>
      </c>
      <c r="L391" s="30">
        <f>IF(K391&gt;93.999999,1,IF(K391&gt;87.999999,0.75, IF(K391&gt;79.999999,0.5,0.25) ))</f>
        <v>0.5</v>
      </c>
      <c r="M391" s="34">
        <f>IF(G391&gt;0,60,100)</f>
        <v>100</v>
      </c>
      <c r="N391" s="29">
        <f>H391+I391+J391+L391</f>
        <v>0.5</v>
      </c>
      <c r="O391" s="30">
        <f>N391/4*M391</f>
        <v>12.5</v>
      </c>
      <c r="P391" s="31">
        <f>G391+O391</f>
        <v>12.5</v>
      </c>
    </row>
    <row r="392" spans="1:16" x14ac:dyDescent="0.2">
      <c r="A392" s="29">
        <v>7831</v>
      </c>
      <c r="B392" s="21" t="s">
        <v>1399</v>
      </c>
      <c r="C392" s="21" t="s">
        <v>437</v>
      </c>
      <c r="D392" s="22" t="s">
        <v>11</v>
      </c>
      <c r="E392" s="22" t="s">
        <v>61</v>
      </c>
      <c r="F392" s="21" t="s">
        <v>1079</v>
      </c>
      <c r="G392" s="25"/>
      <c r="H392" s="25"/>
      <c r="I392" s="25"/>
      <c r="J392" s="25"/>
      <c r="K392" s="30">
        <v>100</v>
      </c>
      <c r="L392" s="30">
        <f>IF(K392&gt;93.999999,1,IF(K392&gt;87.999999,0.75, IF(K392&gt;79.999999,0.5,0.25) ))</f>
        <v>1</v>
      </c>
      <c r="M392" s="34">
        <f>IF(G392&gt;0,60,100)</f>
        <v>100</v>
      </c>
      <c r="N392" s="29">
        <f>H392+I392+J392+L392</f>
        <v>1</v>
      </c>
      <c r="O392" s="30">
        <f>N392/4*M392</f>
        <v>25</v>
      </c>
      <c r="P392" s="31">
        <f>G392+O392</f>
        <v>25</v>
      </c>
    </row>
    <row r="393" spans="1:16" x14ac:dyDescent="0.2">
      <c r="A393" s="29">
        <v>9676</v>
      </c>
      <c r="B393" s="21" t="s">
        <v>417</v>
      </c>
      <c r="C393" s="21" t="s">
        <v>83</v>
      </c>
      <c r="D393" s="22" t="s">
        <v>24</v>
      </c>
      <c r="E393" s="22" t="s">
        <v>418</v>
      </c>
      <c r="F393" s="21" t="s">
        <v>418</v>
      </c>
      <c r="G393" s="25"/>
      <c r="H393" s="25"/>
      <c r="I393" s="25"/>
      <c r="J393" s="25"/>
      <c r="K393" s="30">
        <v>100</v>
      </c>
      <c r="L393" s="30">
        <f>IF(K393&gt;93.999999,1,IF(K393&gt;87.999999,0.75, IF(K393&gt;79.999999,0.5,0.25) ))</f>
        <v>1</v>
      </c>
      <c r="M393" s="34">
        <f>IF(G393&gt;0,60,100)</f>
        <v>100</v>
      </c>
      <c r="N393" s="29">
        <f>H393+I393+J393+L393</f>
        <v>1</v>
      </c>
      <c r="O393" s="30">
        <f>N393/4*M393</f>
        <v>25</v>
      </c>
      <c r="P393" s="31">
        <f>G393+O393</f>
        <v>25</v>
      </c>
    </row>
    <row r="394" spans="1:16" x14ac:dyDescent="0.2">
      <c r="A394" s="29">
        <v>8359</v>
      </c>
      <c r="B394" s="21" t="s">
        <v>438</v>
      </c>
      <c r="C394" s="21" t="s">
        <v>246</v>
      </c>
      <c r="D394" s="22" t="s">
        <v>68</v>
      </c>
      <c r="E394" s="22" t="s">
        <v>418</v>
      </c>
      <c r="F394" s="21" t="s">
        <v>418</v>
      </c>
      <c r="G394" s="25"/>
      <c r="H394" s="25"/>
      <c r="I394" s="25"/>
      <c r="J394" s="25"/>
      <c r="K394" s="30">
        <v>100</v>
      </c>
      <c r="L394" s="30">
        <f>IF(K394&gt;93.999999,1,IF(K394&gt;87.999999,0.75, IF(K394&gt;79.999999,0.5,0.25) ))</f>
        <v>1</v>
      </c>
      <c r="M394" s="34">
        <f>IF(G394&gt;0,60,100)</f>
        <v>100</v>
      </c>
      <c r="N394" s="29">
        <f>H394+I394+J394+L394</f>
        <v>1</v>
      </c>
      <c r="O394" s="30">
        <f>N394/4*M394</f>
        <v>25</v>
      </c>
      <c r="P394" s="31">
        <f>G394+O394</f>
        <v>25</v>
      </c>
    </row>
    <row r="395" spans="1:16" x14ac:dyDescent="0.2">
      <c r="A395" s="29">
        <v>11883</v>
      </c>
      <c r="B395" s="21" t="s">
        <v>576</v>
      </c>
      <c r="C395" s="21" t="s">
        <v>577</v>
      </c>
      <c r="D395" s="22" t="s">
        <v>24</v>
      </c>
      <c r="E395" s="22" t="s">
        <v>418</v>
      </c>
      <c r="F395" s="21" t="s">
        <v>418</v>
      </c>
      <c r="G395" s="25"/>
      <c r="H395" s="25"/>
      <c r="I395" s="25"/>
      <c r="J395" s="25"/>
      <c r="K395" s="30">
        <v>100</v>
      </c>
      <c r="L395" s="30">
        <f>IF(K395&gt;93.999999,1,IF(K395&gt;87.999999,0.75, IF(K395&gt;79.999999,0.5,0.25) ))</f>
        <v>1</v>
      </c>
      <c r="M395" s="34">
        <f>IF(G395&gt;0,60,100)</f>
        <v>100</v>
      </c>
      <c r="N395" s="29">
        <f>H395+I395+J395+L395</f>
        <v>1</v>
      </c>
      <c r="O395" s="30">
        <f>N395/4*M395</f>
        <v>25</v>
      </c>
      <c r="P395" s="31">
        <f>G395+O395</f>
        <v>25</v>
      </c>
    </row>
    <row r="396" spans="1:16" x14ac:dyDescent="0.2">
      <c r="A396" s="29">
        <v>8906</v>
      </c>
      <c r="B396" s="21" t="s">
        <v>593</v>
      </c>
      <c r="C396" s="21" t="s">
        <v>219</v>
      </c>
      <c r="D396" s="22" t="s">
        <v>68</v>
      </c>
      <c r="E396" s="22" t="s">
        <v>418</v>
      </c>
      <c r="F396" s="21" t="s">
        <v>418</v>
      </c>
      <c r="G396" s="25"/>
      <c r="H396" s="25"/>
      <c r="I396" s="25"/>
      <c r="J396" s="25"/>
      <c r="K396" s="30">
        <v>95</v>
      </c>
      <c r="L396" s="30">
        <f>IF(K396&gt;93.999999,1,IF(K396&gt;87.999999,0.75, IF(K396&gt;79.999999,0.5,0.25) ))</f>
        <v>1</v>
      </c>
      <c r="M396" s="34">
        <f>IF(G396&gt;0,60,100)</f>
        <v>100</v>
      </c>
      <c r="N396" s="29">
        <f>H396+I396+J396+L396</f>
        <v>1</v>
      </c>
      <c r="O396" s="30">
        <f>N396/4*M396</f>
        <v>25</v>
      </c>
      <c r="P396" s="31">
        <f>G396+O396</f>
        <v>25</v>
      </c>
    </row>
    <row r="397" spans="1:16" x14ac:dyDescent="0.2">
      <c r="A397" s="29">
        <v>13658</v>
      </c>
      <c r="B397" s="21" t="s">
        <v>605</v>
      </c>
      <c r="C397" s="21" t="s">
        <v>606</v>
      </c>
      <c r="D397" s="22" t="s">
        <v>24</v>
      </c>
      <c r="E397" s="22" t="s">
        <v>418</v>
      </c>
      <c r="F397" s="21" t="s">
        <v>418</v>
      </c>
      <c r="G397" s="25"/>
      <c r="H397" s="25"/>
      <c r="I397" s="25"/>
      <c r="J397" s="25"/>
      <c r="K397" s="30">
        <v>96</v>
      </c>
      <c r="L397" s="30">
        <f>IF(K397&gt;93.999999,1,IF(K397&gt;87.999999,0.75, IF(K397&gt;79.999999,0.5,0.25) ))</f>
        <v>1</v>
      </c>
      <c r="M397" s="34">
        <f>IF(G397&gt;0,60,100)</f>
        <v>100</v>
      </c>
      <c r="N397" s="29">
        <f>H397+I397+J397+L397</f>
        <v>1</v>
      </c>
      <c r="O397" s="30">
        <f>N397/4*M397</f>
        <v>25</v>
      </c>
      <c r="P397" s="31">
        <f>G397+O397</f>
        <v>25</v>
      </c>
    </row>
    <row r="398" spans="1:16" x14ac:dyDescent="0.2">
      <c r="A398" s="29">
        <v>80284</v>
      </c>
      <c r="B398" s="21" t="s">
        <v>631</v>
      </c>
      <c r="C398" s="21" t="s">
        <v>8</v>
      </c>
      <c r="D398" s="22" t="s">
        <v>68</v>
      </c>
      <c r="E398" s="22" t="s">
        <v>418</v>
      </c>
      <c r="F398" s="21" t="s">
        <v>418</v>
      </c>
      <c r="G398" s="25"/>
      <c r="H398" s="25"/>
      <c r="I398" s="25"/>
      <c r="J398" s="25"/>
      <c r="K398" s="30">
        <v>100</v>
      </c>
      <c r="L398" s="30">
        <f>IF(K398&gt;93.999999,1,IF(K398&gt;87.999999,0.75, IF(K398&gt;79.999999,0.5,0.25) ))</f>
        <v>1</v>
      </c>
      <c r="M398" s="34">
        <f>IF(G398&gt;0,60,100)</f>
        <v>100</v>
      </c>
      <c r="N398" s="29">
        <f>H398+I398+J398+L398</f>
        <v>1</v>
      </c>
      <c r="O398" s="30">
        <f>N398/4*M398</f>
        <v>25</v>
      </c>
      <c r="P398" s="31">
        <f>G398+O398</f>
        <v>25</v>
      </c>
    </row>
    <row r="399" spans="1:16" x14ac:dyDescent="0.2">
      <c r="A399" s="29">
        <v>7272</v>
      </c>
      <c r="B399" s="21" t="s">
        <v>702</v>
      </c>
      <c r="C399" s="21" t="s">
        <v>705</v>
      </c>
      <c r="D399" s="22" t="s">
        <v>24</v>
      </c>
      <c r="E399" s="22" t="s">
        <v>418</v>
      </c>
      <c r="F399" s="21" t="s">
        <v>418</v>
      </c>
      <c r="G399" s="25"/>
      <c r="H399" s="25"/>
      <c r="I399" s="25"/>
      <c r="J399" s="25"/>
      <c r="K399" s="30">
        <v>100</v>
      </c>
      <c r="L399" s="30">
        <f>IF(K399&gt;93.999999,1,IF(K399&gt;87.999999,0.75, IF(K399&gt;79.999999,0.5,0.25) ))</f>
        <v>1</v>
      </c>
      <c r="M399" s="34">
        <f>IF(G399&gt;0,60,100)</f>
        <v>100</v>
      </c>
      <c r="N399" s="29">
        <f>H399+I399+J399+L399</f>
        <v>1</v>
      </c>
      <c r="O399" s="30">
        <f>N399/4*M399</f>
        <v>25</v>
      </c>
      <c r="P399" s="31">
        <f>G399+O399</f>
        <v>25</v>
      </c>
    </row>
    <row r="400" spans="1:16" x14ac:dyDescent="0.2">
      <c r="A400" s="29">
        <v>12679</v>
      </c>
      <c r="B400" s="21" t="s">
        <v>719</v>
      </c>
      <c r="C400" s="21" t="s">
        <v>720</v>
      </c>
      <c r="D400" s="22" t="s">
        <v>68</v>
      </c>
      <c r="E400" s="22" t="s">
        <v>418</v>
      </c>
      <c r="F400" s="21" t="s">
        <v>418</v>
      </c>
      <c r="G400" s="25"/>
      <c r="H400" s="25"/>
      <c r="I400" s="25"/>
      <c r="J400" s="25"/>
      <c r="K400" s="30">
        <v>100</v>
      </c>
      <c r="L400" s="30">
        <f>IF(K400&gt;93.999999,1,IF(K400&gt;87.999999,0.75, IF(K400&gt;79.999999,0.5,0.25) ))</f>
        <v>1</v>
      </c>
      <c r="M400" s="34">
        <f>IF(G400&gt;0,60,100)</f>
        <v>100</v>
      </c>
      <c r="N400" s="29">
        <f>H400+I400+J400+L400</f>
        <v>1</v>
      </c>
      <c r="O400" s="30">
        <f>N400/4*M400</f>
        <v>25</v>
      </c>
      <c r="P400" s="31">
        <f>G400+O400</f>
        <v>25</v>
      </c>
    </row>
    <row r="401" spans="1:16" x14ac:dyDescent="0.2">
      <c r="A401" s="29">
        <v>5192</v>
      </c>
      <c r="B401" s="21" t="s">
        <v>798</v>
      </c>
      <c r="C401" s="21" t="s">
        <v>335</v>
      </c>
      <c r="D401" s="22" t="s">
        <v>24</v>
      </c>
      <c r="E401" s="22" t="s">
        <v>418</v>
      </c>
      <c r="F401" s="21" t="s">
        <v>418</v>
      </c>
      <c r="G401" s="25"/>
      <c r="H401" s="25"/>
      <c r="I401" s="25"/>
      <c r="J401" s="25"/>
      <c r="K401" s="30">
        <v>86</v>
      </c>
      <c r="L401" s="30">
        <f>IF(K401&gt;93.999999,1,IF(K401&gt;87.999999,0.75, IF(K401&gt;79.999999,0.5,0.25) ))</f>
        <v>0.5</v>
      </c>
      <c r="M401" s="34">
        <f>IF(G401&gt;0,60,100)</f>
        <v>100</v>
      </c>
      <c r="N401" s="29">
        <f>H401+I401+J401+L401</f>
        <v>0.5</v>
      </c>
      <c r="O401" s="30">
        <f>N401/4*M401</f>
        <v>12.5</v>
      </c>
      <c r="P401" s="31">
        <f>G401+O401</f>
        <v>12.5</v>
      </c>
    </row>
    <row r="402" spans="1:16" x14ac:dyDescent="0.2">
      <c r="A402" s="29">
        <v>6480</v>
      </c>
      <c r="B402" s="21" t="s">
        <v>841</v>
      </c>
      <c r="C402" s="21" t="s">
        <v>614</v>
      </c>
      <c r="D402" s="22" t="s">
        <v>68</v>
      </c>
      <c r="E402" s="22" t="s">
        <v>418</v>
      </c>
      <c r="F402" s="21" t="s">
        <v>418</v>
      </c>
      <c r="G402" s="25"/>
      <c r="H402" s="25"/>
      <c r="I402" s="25"/>
      <c r="J402" s="25"/>
      <c r="K402" s="30">
        <v>100</v>
      </c>
      <c r="L402" s="30">
        <f>IF(K402&gt;93.999999,1,IF(K402&gt;87.999999,0.75, IF(K402&gt;79.999999,0.5,0.25) ))</f>
        <v>1</v>
      </c>
      <c r="M402" s="34">
        <f>IF(G402&gt;0,60,100)</f>
        <v>100</v>
      </c>
      <c r="N402" s="29">
        <f>H402+I402+J402+L402</f>
        <v>1</v>
      </c>
      <c r="O402" s="30">
        <f>N402/4*M402</f>
        <v>25</v>
      </c>
      <c r="P402" s="31">
        <f>G402+O402</f>
        <v>25</v>
      </c>
    </row>
    <row r="403" spans="1:16" x14ac:dyDescent="0.2">
      <c r="A403" s="29">
        <v>50001</v>
      </c>
      <c r="B403" s="21" t="s">
        <v>864</v>
      </c>
      <c r="C403" s="21" t="s">
        <v>313</v>
      </c>
      <c r="D403" s="22" t="s">
        <v>11</v>
      </c>
      <c r="E403" s="22" t="s">
        <v>418</v>
      </c>
      <c r="F403" s="21" t="s">
        <v>418</v>
      </c>
      <c r="G403" s="25"/>
      <c r="H403" s="25"/>
      <c r="I403" s="25"/>
      <c r="J403" s="25"/>
      <c r="K403" s="30">
        <v>98</v>
      </c>
      <c r="L403" s="30">
        <f>IF(K403&gt;93.999999,1,IF(K403&gt;87.999999,0.75, IF(K403&gt;79.999999,0.5,0.25) ))</f>
        <v>1</v>
      </c>
      <c r="M403" s="34">
        <f>IF(G403&gt;0,60,100)</f>
        <v>100</v>
      </c>
      <c r="N403" s="29">
        <f>H403+I403+J403+L403</f>
        <v>1</v>
      </c>
      <c r="O403" s="30">
        <f>N403/4*M403</f>
        <v>25</v>
      </c>
      <c r="P403" s="31">
        <f>G403+O403</f>
        <v>25</v>
      </c>
    </row>
    <row r="404" spans="1:16" x14ac:dyDescent="0.2">
      <c r="A404" s="29">
        <v>10640</v>
      </c>
      <c r="B404" s="21" t="s">
        <v>899</v>
      </c>
      <c r="C404" s="21" t="s">
        <v>358</v>
      </c>
      <c r="D404" s="22" t="s">
        <v>68</v>
      </c>
      <c r="E404" s="22" t="s">
        <v>418</v>
      </c>
      <c r="F404" s="21" t="s">
        <v>418</v>
      </c>
      <c r="G404" s="25"/>
      <c r="H404" s="25"/>
      <c r="I404" s="25"/>
      <c r="J404" s="25"/>
      <c r="K404" s="30">
        <v>100</v>
      </c>
      <c r="L404" s="30">
        <f>IF(K404&gt;93.999999,1,IF(K404&gt;87.999999,0.75, IF(K404&gt;79.999999,0.5,0.25) ))</f>
        <v>1</v>
      </c>
      <c r="M404" s="34">
        <f>IF(G404&gt;0,60,100)</f>
        <v>100</v>
      </c>
      <c r="N404" s="29">
        <f>H404+I404+J404+L404</f>
        <v>1</v>
      </c>
      <c r="O404" s="30">
        <f>N404/4*M404</f>
        <v>25</v>
      </c>
      <c r="P404" s="31">
        <f>G404+O404</f>
        <v>25</v>
      </c>
    </row>
    <row r="405" spans="1:16" x14ac:dyDescent="0.2">
      <c r="A405" s="29">
        <v>9078</v>
      </c>
      <c r="B405" s="21" t="s">
        <v>905</v>
      </c>
      <c r="C405" s="21" t="s">
        <v>222</v>
      </c>
      <c r="D405" s="22" t="s">
        <v>68</v>
      </c>
      <c r="E405" s="22" t="s">
        <v>418</v>
      </c>
      <c r="F405" s="21" t="s">
        <v>418</v>
      </c>
      <c r="G405" s="25"/>
      <c r="H405" s="25"/>
      <c r="I405" s="25"/>
      <c r="J405" s="25"/>
      <c r="K405" s="30">
        <v>97</v>
      </c>
      <c r="L405" s="30">
        <f>IF(K405&gt;93.999999,1,IF(K405&gt;87.999999,0.75, IF(K405&gt;79.999999,0.5,0.25) ))</f>
        <v>1</v>
      </c>
      <c r="M405" s="34">
        <f>IF(G405&gt;0,60,100)</f>
        <v>100</v>
      </c>
      <c r="N405" s="29">
        <f>H405+I405+J405+L405</f>
        <v>1</v>
      </c>
      <c r="O405" s="30">
        <f>N405/4*M405</f>
        <v>25</v>
      </c>
      <c r="P405" s="31">
        <f>G405+O405</f>
        <v>25</v>
      </c>
    </row>
    <row r="406" spans="1:16" x14ac:dyDescent="0.2">
      <c r="A406" s="29">
        <v>11694</v>
      </c>
      <c r="B406" s="21" t="s">
        <v>930</v>
      </c>
      <c r="C406" s="21" t="s">
        <v>405</v>
      </c>
      <c r="D406" s="22" t="s">
        <v>68</v>
      </c>
      <c r="E406" s="22" t="s">
        <v>418</v>
      </c>
      <c r="F406" s="21" t="s">
        <v>418</v>
      </c>
      <c r="G406" s="25"/>
      <c r="H406" s="25"/>
      <c r="I406" s="25"/>
      <c r="J406" s="25"/>
      <c r="K406" s="30">
        <v>81</v>
      </c>
      <c r="L406" s="30">
        <f>IF(K406&gt;93.999999,1,IF(K406&gt;87.999999,0.75, IF(K406&gt;79.999999,0.5,0.25) ))</f>
        <v>0.5</v>
      </c>
      <c r="M406" s="34">
        <f>IF(G406&gt;0,60,100)</f>
        <v>100</v>
      </c>
      <c r="N406" s="29">
        <f>H406+I406+J406+L406</f>
        <v>0.5</v>
      </c>
      <c r="O406" s="30">
        <f>N406/4*M406</f>
        <v>12.5</v>
      </c>
      <c r="P406" s="31">
        <f>G406+O406</f>
        <v>12.5</v>
      </c>
    </row>
    <row r="407" spans="1:16" x14ac:dyDescent="0.2">
      <c r="A407" s="29">
        <v>7454</v>
      </c>
      <c r="B407" s="21" t="s">
        <v>965</v>
      </c>
      <c r="C407" s="21" t="s">
        <v>125</v>
      </c>
      <c r="D407" s="22" t="s">
        <v>68</v>
      </c>
      <c r="E407" s="22" t="s">
        <v>418</v>
      </c>
      <c r="F407" s="21" t="s">
        <v>418</v>
      </c>
      <c r="G407" s="25"/>
      <c r="H407" s="25"/>
      <c r="I407" s="25"/>
      <c r="J407" s="25"/>
      <c r="K407" s="30">
        <v>100</v>
      </c>
      <c r="L407" s="30">
        <f>IF(K407&gt;93.999999,1,IF(K407&gt;87.999999,0.75, IF(K407&gt;79.999999,0.5,0.25) ))</f>
        <v>1</v>
      </c>
      <c r="M407" s="34">
        <f>IF(G407&gt;0,60,100)</f>
        <v>100</v>
      </c>
      <c r="N407" s="29">
        <f>H407+I407+J407+L407</f>
        <v>1</v>
      </c>
      <c r="O407" s="30">
        <f>N407/4*M407</f>
        <v>25</v>
      </c>
      <c r="P407" s="31">
        <f>G407+O407</f>
        <v>25</v>
      </c>
    </row>
    <row r="408" spans="1:16" x14ac:dyDescent="0.2">
      <c r="A408" s="29">
        <v>11884</v>
      </c>
      <c r="B408" s="21" t="s">
        <v>1078</v>
      </c>
      <c r="C408" s="21" t="s">
        <v>980</v>
      </c>
      <c r="D408" s="22" t="s">
        <v>24</v>
      </c>
      <c r="E408" s="22" t="s">
        <v>418</v>
      </c>
      <c r="F408" s="21" t="s">
        <v>418</v>
      </c>
      <c r="G408" s="25"/>
      <c r="H408" s="25"/>
      <c r="I408" s="25"/>
      <c r="J408" s="25"/>
      <c r="K408" s="30">
        <v>100</v>
      </c>
      <c r="L408" s="30">
        <f>IF(K408&gt;93.999999,1,IF(K408&gt;87.999999,0.75, IF(K408&gt;79.999999,0.5,0.25) ))</f>
        <v>1</v>
      </c>
      <c r="M408" s="34">
        <f>IF(G408&gt;0,60,100)</f>
        <v>100</v>
      </c>
      <c r="N408" s="29">
        <f>H408+I408+J408+L408</f>
        <v>1</v>
      </c>
      <c r="O408" s="30">
        <f>N408/4*M408</f>
        <v>25</v>
      </c>
      <c r="P408" s="31">
        <f>G408+O408</f>
        <v>25</v>
      </c>
    </row>
    <row r="409" spans="1:16" x14ac:dyDescent="0.2">
      <c r="A409" s="29">
        <v>9302</v>
      </c>
      <c r="B409" s="21" t="s">
        <v>1153</v>
      </c>
      <c r="C409" s="21" t="s">
        <v>49</v>
      </c>
      <c r="D409" s="22" t="s">
        <v>68</v>
      </c>
      <c r="E409" s="22" t="s">
        <v>418</v>
      </c>
      <c r="F409" s="21" t="s">
        <v>418</v>
      </c>
      <c r="G409" s="25"/>
      <c r="H409" s="25"/>
      <c r="I409" s="25"/>
      <c r="J409" s="25"/>
      <c r="K409" s="30">
        <v>100</v>
      </c>
      <c r="L409" s="30">
        <f>IF(K409&gt;93.999999,1,IF(K409&gt;87.999999,0.75, IF(K409&gt;79.999999,0.5,0.25) ))</f>
        <v>1</v>
      </c>
      <c r="M409" s="34">
        <f>IF(G409&gt;0,60,100)</f>
        <v>100</v>
      </c>
      <c r="N409" s="29">
        <f>H409+I409+J409+L409</f>
        <v>1</v>
      </c>
      <c r="O409" s="30">
        <f>N409/4*M409</f>
        <v>25</v>
      </c>
      <c r="P409" s="31">
        <f>G409+O409</f>
        <v>25</v>
      </c>
    </row>
    <row r="410" spans="1:16" x14ac:dyDescent="0.2">
      <c r="A410" s="29">
        <v>80016</v>
      </c>
      <c r="B410" s="21" t="s">
        <v>1233</v>
      </c>
      <c r="C410" s="21" t="s">
        <v>190</v>
      </c>
      <c r="D410" s="22" t="s">
        <v>68</v>
      </c>
      <c r="E410" s="22" t="s">
        <v>418</v>
      </c>
      <c r="F410" s="21" t="s">
        <v>418</v>
      </c>
      <c r="G410" s="25"/>
      <c r="H410" s="25"/>
      <c r="I410" s="25"/>
      <c r="J410" s="25"/>
      <c r="K410" s="30">
        <v>100</v>
      </c>
      <c r="L410" s="30">
        <f>IF(K410&gt;93.999999,1,IF(K410&gt;87.999999,0.75, IF(K410&gt;79.999999,0.5,0.25) ))</f>
        <v>1</v>
      </c>
      <c r="M410" s="34">
        <f>IF(G410&gt;0,60,100)</f>
        <v>100</v>
      </c>
      <c r="N410" s="29">
        <f>H410+I410+J410+L410</f>
        <v>1</v>
      </c>
      <c r="O410" s="30">
        <f>N410/4*M410</f>
        <v>25</v>
      </c>
      <c r="P410" s="31">
        <f>G410+O410</f>
        <v>25</v>
      </c>
    </row>
    <row r="411" spans="1:16" x14ac:dyDescent="0.2">
      <c r="A411" s="29">
        <v>11942</v>
      </c>
      <c r="B411" s="21" t="s">
        <v>1303</v>
      </c>
      <c r="C411" s="21" t="s">
        <v>379</v>
      </c>
      <c r="D411" s="22" t="s">
        <v>17</v>
      </c>
      <c r="E411" s="22" t="s">
        <v>418</v>
      </c>
      <c r="F411" s="21" t="s">
        <v>418</v>
      </c>
      <c r="G411" s="25"/>
      <c r="H411" s="25"/>
      <c r="I411" s="25"/>
      <c r="J411" s="25"/>
      <c r="K411" s="30">
        <v>100</v>
      </c>
      <c r="L411" s="30">
        <f>IF(K411&gt;93.999999,1,IF(K411&gt;87.999999,0.75, IF(K411&gt;79.999999,0.5,0.25) ))</f>
        <v>1</v>
      </c>
      <c r="M411" s="34">
        <f>IF(G411&gt;0,60,100)</f>
        <v>100</v>
      </c>
      <c r="N411" s="29">
        <f>H411+I411+J411+L411</f>
        <v>1</v>
      </c>
      <c r="O411" s="30">
        <f>N411/4*M411</f>
        <v>25</v>
      </c>
      <c r="P411" s="31">
        <f>G411+O411</f>
        <v>25</v>
      </c>
    </row>
    <row r="412" spans="1:16" x14ac:dyDescent="0.2">
      <c r="A412" s="29">
        <v>8282</v>
      </c>
      <c r="B412" s="21" t="s">
        <v>1371</v>
      </c>
      <c r="C412" s="21" t="s">
        <v>485</v>
      </c>
      <c r="D412" s="22" t="s">
        <v>24</v>
      </c>
      <c r="E412" s="22" t="s">
        <v>418</v>
      </c>
      <c r="F412" s="21" t="s">
        <v>418</v>
      </c>
      <c r="G412" s="25"/>
      <c r="H412" s="25"/>
      <c r="I412" s="25"/>
      <c r="J412" s="25"/>
      <c r="K412" s="30">
        <v>87</v>
      </c>
      <c r="L412" s="30">
        <f>IF(K412&gt;93.999999,1,IF(K412&gt;87.999999,0.75, IF(K412&gt;79.999999,0.5,0.25) ))</f>
        <v>0.5</v>
      </c>
      <c r="M412" s="34">
        <f>IF(G412&gt;0,60,100)</f>
        <v>100</v>
      </c>
      <c r="N412" s="29">
        <f>H412+I412+J412+L412</f>
        <v>0.5</v>
      </c>
      <c r="O412" s="30">
        <f>N412/4*M412</f>
        <v>12.5</v>
      </c>
      <c r="P412" s="31">
        <f>G412+O412</f>
        <v>12.5</v>
      </c>
    </row>
    <row r="413" spans="1:16" x14ac:dyDescent="0.2">
      <c r="A413" s="29">
        <v>9645</v>
      </c>
      <c r="B413" s="21" t="s">
        <v>1377</v>
      </c>
      <c r="C413" s="21" t="s">
        <v>219</v>
      </c>
      <c r="D413" s="22" t="s">
        <v>24</v>
      </c>
      <c r="E413" s="22" t="s">
        <v>418</v>
      </c>
      <c r="F413" s="21" t="s">
        <v>418</v>
      </c>
      <c r="G413" s="25"/>
      <c r="H413" s="25"/>
      <c r="I413" s="25"/>
      <c r="J413" s="25"/>
      <c r="K413" s="30">
        <v>95</v>
      </c>
      <c r="L413" s="30">
        <f>IF(K413&gt;93.999999,1,IF(K413&gt;87.999999,0.75, IF(K413&gt;79.999999,0.5,0.25) ))</f>
        <v>1</v>
      </c>
      <c r="M413" s="34">
        <f>IF(G413&gt;0,60,100)</f>
        <v>100</v>
      </c>
      <c r="N413" s="29">
        <f>H413+I413+J413+L413</f>
        <v>1</v>
      </c>
      <c r="O413" s="30">
        <f>N413/4*M413</f>
        <v>25</v>
      </c>
      <c r="P413" s="31">
        <f>G413+O413</f>
        <v>25</v>
      </c>
    </row>
    <row r="414" spans="1:16" x14ac:dyDescent="0.2">
      <c r="A414" s="29">
        <v>11751</v>
      </c>
      <c r="B414" s="21" t="s">
        <v>1460</v>
      </c>
      <c r="C414" s="21" t="s">
        <v>267</v>
      </c>
      <c r="D414" s="22" t="s">
        <v>68</v>
      </c>
      <c r="E414" s="22" t="s">
        <v>418</v>
      </c>
      <c r="F414" s="21" t="s">
        <v>418</v>
      </c>
      <c r="G414" s="25"/>
      <c r="H414" s="25"/>
      <c r="I414" s="25"/>
      <c r="J414" s="25"/>
      <c r="K414" s="30">
        <v>94</v>
      </c>
      <c r="L414" s="30">
        <f>IF(K414&gt;93.999999,1,IF(K414&gt;87.999999,0.75, IF(K414&gt;79.999999,0.5,0.25) ))</f>
        <v>1</v>
      </c>
      <c r="M414" s="34">
        <f>IF(G414&gt;0,60,100)</f>
        <v>100</v>
      </c>
      <c r="N414" s="29">
        <f>H414+I414+J414+L414</f>
        <v>1</v>
      </c>
      <c r="O414" s="30">
        <f>N414/4*M414</f>
        <v>25</v>
      </c>
      <c r="P414" s="31">
        <f>G414+O414</f>
        <v>25</v>
      </c>
    </row>
    <row r="415" spans="1:16" x14ac:dyDescent="0.2">
      <c r="A415" s="29">
        <v>12002</v>
      </c>
      <c r="B415" s="21" t="s">
        <v>1476</v>
      </c>
      <c r="C415" s="21" t="s">
        <v>358</v>
      </c>
      <c r="D415" s="22" t="s">
        <v>17</v>
      </c>
      <c r="E415" s="22" t="s">
        <v>418</v>
      </c>
      <c r="F415" s="21" t="s">
        <v>418</v>
      </c>
      <c r="G415" s="25"/>
      <c r="H415" s="25"/>
      <c r="I415" s="25"/>
      <c r="J415" s="25"/>
      <c r="K415" s="30">
        <v>100</v>
      </c>
      <c r="L415" s="30">
        <f>IF(K415&gt;93.999999,1,IF(K415&gt;87.999999,0.75, IF(K415&gt;79.999999,0.5,0.25) ))</f>
        <v>1</v>
      </c>
      <c r="M415" s="34">
        <f>IF(G415&gt;0,60,100)</f>
        <v>100</v>
      </c>
      <c r="N415" s="29">
        <f>H415+I415+J415+L415</f>
        <v>1</v>
      </c>
      <c r="O415" s="30">
        <f>N415/4*M415</f>
        <v>25</v>
      </c>
      <c r="P415" s="31">
        <f>G415+O415</f>
        <v>25</v>
      </c>
    </row>
    <row r="416" spans="1:16" x14ac:dyDescent="0.2">
      <c r="A416" s="29">
        <v>11101</v>
      </c>
      <c r="B416" s="21" t="s">
        <v>20</v>
      </c>
      <c r="C416" s="21" t="s">
        <v>21</v>
      </c>
      <c r="D416" s="22" t="s">
        <v>24</v>
      </c>
      <c r="E416" s="22" t="s">
        <v>25</v>
      </c>
      <c r="F416" s="21" t="s">
        <v>25</v>
      </c>
      <c r="G416" s="25"/>
      <c r="H416" s="25"/>
      <c r="I416" s="25"/>
      <c r="J416" s="25"/>
      <c r="K416" s="30">
        <v>98</v>
      </c>
      <c r="L416" s="30">
        <f>IF(K416&gt;93.999999,1,IF(K416&gt;87.999999,0.75, IF(K416&gt;79.999999,0.5,0.25) ))</f>
        <v>1</v>
      </c>
      <c r="M416" s="34">
        <f>IF(G416&gt;0,60,100)</f>
        <v>100</v>
      </c>
      <c r="N416" s="29">
        <f>H416+I416+J416+L416</f>
        <v>1</v>
      </c>
      <c r="O416" s="30">
        <f>N416/4*M416</f>
        <v>25</v>
      </c>
      <c r="P416" s="31">
        <f>G416+O416</f>
        <v>25</v>
      </c>
    </row>
    <row r="417" spans="1:16" x14ac:dyDescent="0.2">
      <c r="A417" s="29">
        <v>9400</v>
      </c>
      <c r="B417" s="21" t="s">
        <v>484</v>
      </c>
      <c r="C417" s="21" t="s">
        <v>485</v>
      </c>
      <c r="D417" s="22" t="s">
        <v>68</v>
      </c>
      <c r="E417" s="22" t="s">
        <v>25</v>
      </c>
      <c r="F417" s="21" t="s">
        <v>25</v>
      </c>
      <c r="G417" s="25"/>
      <c r="H417" s="25"/>
      <c r="I417" s="25"/>
      <c r="J417" s="25"/>
      <c r="K417" s="30">
        <v>100</v>
      </c>
      <c r="L417" s="30">
        <f>IF(K417&gt;93.999999,1,IF(K417&gt;87.999999,0.75, IF(K417&gt;79.999999,0.5,0.25) ))</f>
        <v>1</v>
      </c>
      <c r="M417" s="34">
        <f>IF(G417&gt;0,60,100)</f>
        <v>100</v>
      </c>
      <c r="N417" s="29">
        <f>H417+I417+J417+L417</f>
        <v>1</v>
      </c>
      <c r="O417" s="30">
        <f>N417/4*M417</f>
        <v>25</v>
      </c>
      <c r="P417" s="31">
        <f>G417+O417</f>
        <v>25</v>
      </c>
    </row>
    <row r="418" spans="1:16" x14ac:dyDescent="0.2">
      <c r="A418" s="29">
        <v>80047</v>
      </c>
      <c r="B418" s="21" t="s">
        <v>551</v>
      </c>
      <c r="C418" s="21" t="s">
        <v>552</v>
      </c>
      <c r="D418" s="22" t="s">
        <v>68</v>
      </c>
      <c r="E418" s="22" t="s">
        <v>25</v>
      </c>
      <c r="F418" s="21" t="s">
        <v>25</v>
      </c>
      <c r="G418" s="25"/>
      <c r="H418" s="25"/>
      <c r="I418" s="25"/>
      <c r="J418" s="25"/>
      <c r="K418" s="30">
        <v>100</v>
      </c>
      <c r="L418" s="30">
        <f>IF(K418&gt;93.999999,1,IF(K418&gt;87.999999,0.75, IF(K418&gt;79.999999,0.5,0.25) ))</f>
        <v>1</v>
      </c>
      <c r="M418" s="34">
        <f>IF(G418&gt;0,60,100)</f>
        <v>100</v>
      </c>
      <c r="N418" s="29">
        <f>H418+I418+J418+L418</f>
        <v>1</v>
      </c>
      <c r="O418" s="30">
        <f>N418/4*M418</f>
        <v>25</v>
      </c>
      <c r="P418" s="31">
        <f>G418+O418</f>
        <v>25</v>
      </c>
    </row>
    <row r="419" spans="1:16" x14ac:dyDescent="0.2">
      <c r="A419" s="29">
        <v>9226</v>
      </c>
      <c r="B419" s="21" t="s">
        <v>721</v>
      </c>
      <c r="C419" s="21" t="s">
        <v>722</v>
      </c>
      <c r="D419" s="22" t="s">
        <v>68</v>
      </c>
      <c r="E419" s="22" t="s">
        <v>25</v>
      </c>
      <c r="F419" s="21" t="s">
        <v>25</v>
      </c>
      <c r="G419" s="25"/>
      <c r="H419" s="25"/>
      <c r="I419" s="25"/>
      <c r="J419" s="25"/>
      <c r="K419" s="30">
        <v>98</v>
      </c>
      <c r="L419" s="30">
        <f>IF(K419&gt;93.999999,1,IF(K419&gt;87.999999,0.75, IF(K419&gt;79.999999,0.5,0.25) ))</f>
        <v>1</v>
      </c>
      <c r="M419" s="34">
        <f>IF(G419&gt;0,60,100)</f>
        <v>100</v>
      </c>
      <c r="N419" s="29">
        <f>H419+I419+J419+L419</f>
        <v>1</v>
      </c>
      <c r="O419" s="30">
        <f>N419/4*M419</f>
        <v>25</v>
      </c>
      <c r="P419" s="31">
        <f>G419+O419</f>
        <v>25</v>
      </c>
    </row>
    <row r="420" spans="1:16" x14ac:dyDescent="0.2">
      <c r="A420" s="29">
        <v>10964</v>
      </c>
      <c r="B420" s="21" t="s">
        <v>787</v>
      </c>
      <c r="C420" s="21" t="s">
        <v>788</v>
      </c>
      <c r="D420" s="22" t="s">
        <v>68</v>
      </c>
      <c r="E420" s="22" t="s">
        <v>25</v>
      </c>
      <c r="F420" s="21" t="s">
        <v>25</v>
      </c>
      <c r="G420" s="25"/>
      <c r="H420" s="25"/>
      <c r="I420" s="25"/>
      <c r="J420" s="25"/>
      <c r="K420" s="30">
        <v>79</v>
      </c>
      <c r="L420" s="30">
        <f>IF(K420&gt;93.999999,1,IF(K420&gt;87.999999,0.75, IF(K420&gt;79.999999,0.5,0.25) ))</f>
        <v>0.25</v>
      </c>
      <c r="M420" s="34">
        <f>IF(G420&gt;0,60,100)</f>
        <v>100</v>
      </c>
      <c r="N420" s="29">
        <f>H420+I420+J420+L420</f>
        <v>0.25</v>
      </c>
      <c r="O420" s="30">
        <f>N420/4*M420</f>
        <v>6.25</v>
      </c>
      <c r="P420" s="31">
        <f>G420+O420</f>
        <v>6.25</v>
      </c>
    </row>
    <row r="421" spans="1:16" x14ac:dyDescent="0.2">
      <c r="A421" s="29">
        <v>80221</v>
      </c>
      <c r="B421" s="21" t="s">
        <v>852</v>
      </c>
      <c r="C421" s="21" t="s">
        <v>119</v>
      </c>
      <c r="D421" s="22" t="s">
        <v>68</v>
      </c>
      <c r="E421" s="22" t="s">
        <v>25</v>
      </c>
      <c r="F421" s="21" t="s">
        <v>25</v>
      </c>
      <c r="G421" s="25"/>
      <c r="H421" s="25"/>
      <c r="I421" s="25"/>
      <c r="J421" s="25"/>
      <c r="K421" s="30">
        <v>100</v>
      </c>
      <c r="L421" s="30">
        <f>IF(K421&gt;93.999999,1,IF(K421&gt;87.999999,0.75, IF(K421&gt;79.999999,0.5,0.25) ))</f>
        <v>1</v>
      </c>
      <c r="M421" s="34">
        <f>IF(G421&gt;0,60,100)</f>
        <v>100</v>
      </c>
      <c r="N421" s="29">
        <f>H421+I421+J421+L421</f>
        <v>1</v>
      </c>
      <c r="O421" s="30">
        <f>N421/4*M421</f>
        <v>25</v>
      </c>
      <c r="P421" s="31">
        <f>G421+O421</f>
        <v>25</v>
      </c>
    </row>
    <row r="422" spans="1:16" x14ac:dyDescent="0.2">
      <c r="A422" s="29">
        <v>11770</v>
      </c>
      <c r="B422" s="21" t="s">
        <v>907</v>
      </c>
      <c r="C422" s="21" t="s">
        <v>301</v>
      </c>
      <c r="D422" s="22" t="s">
        <v>17</v>
      </c>
      <c r="E422" s="22" t="s">
        <v>25</v>
      </c>
      <c r="F422" s="21" t="s">
        <v>25</v>
      </c>
      <c r="G422" s="25"/>
      <c r="H422" s="25"/>
      <c r="I422" s="25"/>
      <c r="J422" s="25"/>
      <c r="K422" s="30">
        <v>100</v>
      </c>
      <c r="L422" s="30">
        <f>IF(K422&gt;93.999999,1,IF(K422&gt;87.999999,0.75, IF(K422&gt;79.999999,0.5,0.25) ))</f>
        <v>1</v>
      </c>
      <c r="M422" s="34">
        <f>IF(G422&gt;0,60,100)</f>
        <v>100</v>
      </c>
      <c r="N422" s="29">
        <f>H422+I422+J422+L422</f>
        <v>1</v>
      </c>
      <c r="O422" s="30">
        <f>N422/4*M422</f>
        <v>25</v>
      </c>
      <c r="P422" s="31">
        <f>G422+O422</f>
        <v>25</v>
      </c>
    </row>
    <row r="423" spans="1:16" x14ac:dyDescent="0.2">
      <c r="A423" s="29">
        <v>61365</v>
      </c>
      <c r="B423" s="21" t="s">
        <v>1023</v>
      </c>
      <c r="C423" s="21" t="s">
        <v>1024</v>
      </c>
      <c r="D423" s="22" t="s">
        <v>24</v>
      </c>
      <c r="E423" s="22" t="s">
        <v>25</v>
      </c>
      <c r="F423" s="21" t="s">
        <v>25</v>
      </c>
      <c r="G423" s="25"/>
      <c r="H423" s="25"/>
      <c r="I423" s="25"/>
      <c r="J423" s="25"/>
      <c r="K423" s="30">
        <v>100</v>
      </c>
      <c r="L423" s="30">
        <f>IF(K423&gt;93.999999,1,IF(K423&gt;87.999999,0.75, IF(K423&gt;79.999999,0.5,0.25) ))</f>
        <v>1</v>
      </c>
      <c r="M423" s="34">
        <f>IF(G423&gt;0,60,100)</f>
        <v>100</v>
      </c>
      <c r="N423" s="29">
        <f>H423+I423+J423+L423</f>
        <v>1</v>
      </c>
      <c r="O423" s="30">
        <f>N423/4*M423</f>
        <v>25</v>
      </c>
      <c r="P423" s="31">
        <f>G423+O423</f>
        <v>25</v>
      </c>
    </row>
    <row r="424" spans="1:16" x14ac:dyDescent="0.2">
      <c r="A424" s="29">
        <v>11891</v>
      </c>
      <c r="B424" s="21" t="s">
        <v>1031</v>
      </c>
      <c r="C424" s="21" t="s">
        <v>267</v>
      </c>
      <c r="D424" s="22" t="s">
        <v>24</v>
      </c>
      <c r="E424" s="22" t="s">
        <v>25</v>
      </c>
      <c r="F424" s="21" t="s">
        <v>25</v>
      </c>
      <c r="G424" s="25"/>
      <c r="H424" s="25"/>
      <c r="I424" s="25"/>
      <c r="J424" s="25"/>
      <c r="K424" s="30">
        <v>100</v>
      </c>
      <c r="L424" s="30">
        <f>IF(K424&gt;93.999999,1,IF(K424&gt;87.999999,0.75, IF(K424&gt;79.999999,0.5,0.25) ))</f>
        <v>1</v>
      </c>
      <c r="M424" s="34">
        <f>IF(G424&gt;0,60,100)</f>
        <v>100</v>
      </c>
      <c r="N424" s="29">
        <f>H424+I424+J424+L424</f>
        <v>1</v>
      </c>
      <c r="O424" s="30">
        <f>N424/4*M424</f>
        <v>25</v>
      </c>
      <c r="P424" s="31">
        <f>G424+O424</f>
        <v>25</v>
      </c>
    </row>
    <row r="425" spans="1:16" x14ac:dyDescent="0.2">
      <c r="A425" s="29">
        <v>9614</v>
      </c>
      <c r="B425" s="21" t="s">
        <v>316</v>
      </c>
      <c r="C425" s="21" t="s">
        <v>273</v>
      </c>
      <c r="D425" s="22" t="s">
        <v>24</v>
      </c>
      <c r="E425" s="22" t="s">
        <v>319</v>
      </c>
      <c r="F425" s="21" t="s">
        <v>319</v>
      </c>
      <c r="G425" s="25"/>
      <c r="H425" s="25"/>
      <c r="I425" s="25"/>
      <c r="J425" s="25"/>
      <c r="K425" s="30">
        <v>86</v>
      </c>
      <c r="L425" s="30">
        <f>IF(K425&gt;93.999999,1,IF(K425&gt;87.999999,0.75, IF(K425&gt;79.999999,0.5,0.25) ))</f>
        <v>0.5</v>
      </c>
      <c r="M425" s="34">
        <f>IF(G425&gt;0,60,100)</f>
        <v>100</v>
      </c>
      <c r="N425" s="29">
        <f>H425+I425+J425+L425</f>
        <v>0.5</v>
      </c>
      <c r="O425" s="30">
        <f>N425/4*M425</f>
        <v>12.5</v>
      </c>
      <c r="P425" s="31">
        <f>G425+O425</f>
        <v>12.5</v>
      </c>
    </row>
    <row r="426" spans="1:16" x14ac:dyDescent="0.2">
      <c r="A426" s="29">
        <v>80024</v>
      </c>
      <c r="B426" s="21" t="s">
        <v>393</v>
      </c>
      <c r="C426" s="21" t="s">
        <v>394</v>
      </c>
      <c r="D426" s="22" t="s">
        <v>68</v>
      </c>
      <c r="E426" s="22" t="s">
        <v>319</v>
      </c>
      <c r="F426" s="21" t="s">
        <v>319</v>
      </c>
      <c r="G426" s="25"/>
      <c r="H426" s="25"/>
      <c r="I426" s="25"/>
      <c r="J426" s="25"/>
      <c r="K426" s="30">
        <v>100</v>
      </c>
      <c r="L426" s="30">
        <f>IF(K426&gt;93.999999,1,IF(K426&gt;87.999999,0.75, IF(K426&gt;79.999999,0.5,0.25) ))</f>
        <v>1</v>
      </c>
      <c r="M426" s="34">
        <f>IF(G426&gt;0,60,100)</f>
        <v>100</v>
      </c>
      <c r="N426" s="29">
        <f>H426+I426+J426+L426</f>
        <v>1</v>
      </c>
      <c r="O426" s="30">
        <f>N426/4*M426</f>
        <v>25</v>
      </c>
      <c r="P426" s="31">
        <f>G426+O426</f>
        <v>25</v>
      </c>
    </row>
    <row r="427" spans="1:16" x14ac:dyDescent="0.2">
      <c r="A427" s="29">
        <v>9383</v>
      </c>
      <c r="B427" s="21" t="s">
        <v>525</v>
      </c>
      <c r="C427" s="21" t="s">
        <v>49</v>
      </c>
      <c r="D427" s="22" t="s">
        <v>68</v>
      </c>
      <c r="E427" s="22" t="s">
        <v>319</v>
      </c>
      <c r="F427" s="21" t="s">
        <v>319</v>
      </c>
      <c r="G427" s="25"/>
      <c r="H427" s="25"/>
      <c r="I427" s="25"/>
      <c r="J427" s="25"/>
      <c r="K427" s="30">
        <v>99</v>
      </c>
      <c r="L427" s="30">
        <f>IF(K427&gt;93.999999,1,IF(K427&gt;87.999999,0.75, IF(K427&gt;79.999999,0.5,0.25) ))</f>
        <v>1</v>
      </c>
      <c r="M427" s="34">
        <f>IF(G427&gt;0,60,100)</f>
        <v>100</v>
      </c>
      <c r="N427" s="29">
        <f>H427+I427+J427+L427</f>
        <v>1</v>
      </c>
      <c r="O427" s="30">
        <f>N427/4*M427</f>
        <v>25</v>
      </c>
      <c r="P427" s="31">
        <f>G427+O427</f>
        <v>25</v>
      </c>
    </row>
    <row r="428" spans="1:16" x14ac:dyDescent="0.2">
      <c r="A428" s="29">
        <v>10024</v>
      </c>
      <c r="B428" s="21" t="s">
        <v>696</v>
      </c>
      <c r="C428" s="21" t="s">
        <v>238</v>
      </c>
      <c r="D428" s="22" t="s">
        <v>24</v>
      </c>
      <c r="E428" s="22" t="s">
        <v>319</v>
      </c>
      <c r="F428" s="21" t="s">
        <v>319</v>
      </c>
      <c r="G428" s="25"/>
      <c r="H428" s="25"/>
      <c r="I428" s="25"/>
      <c r="J428" s="25"/>
      <c r="K428" s="30">
        <v>95</v>
      </c>
      <c r="L428" s="30">
        <f>IF(K428&gt;93.999999,1,IF(K428&gt;87.999999,0.75, IF(K428&gt;79.999999,0.5,0.25) ))</f>
        <v>1</v>
      </c>
      <c r="M428" s="34">
        <f>IF(G428&gt;0,60,100)</f>
        <v>100</v>
      </c>
      <c r="N428" s="29">
        <f>H428+I428+J428+L428</f>
        <v>1</v>
      </c>
      <c r="O428" s="30">
        <f>N428/4*M428</f>
        <v>25</v>
      </c>
      <c r="P428" s="31">
        <f>G428+O428</f>
        <v>25</v>
      </c>
    </row>
    <row r="429" spans="1:16" x14ac:dyDescent="0.2">
      <c r="A429" s="29">
        <v>10781</v>
      </c>
      <c r="B429" s="21" t="s">
        <v>709</v>
      </c>
      <c r="C429" s="21" t="s">
        <v>267</v>
      </c>
      <c r="D429" s="22" t="s">
        <v>68</v>
      </c>
      <c r="E429" s="22" t="s">
        <v>319</v>
      </c>
      <c r="F429" s="21" t="s">
        <v>319</v>
      </c>
      <c r="G429" s="25"/>
      <c r="H429" s="25"/>
      <c r="I429" s="25"/>
      <c r="J429" s="25"/>
      <c r="K429" s="30">
        <v>83</v>
      </c>
      <c r="L429" s="30">
        <f>IF(K429&gt;93.999999,1,IF(K429&gt;87.999999,0.75, IF(K429&gt;79.999999,0.5,0.25) ))</f>
        <v>0.5</v>
      </c>
      <c r="M429" s="34">
        <f>IF(G429&gt;0,60,100)</f>
        <v>100</v>
      </c>
      <c r="N429" s="29">
        <f>H429+I429+J429+L429</f>
        <v>0.5</v>
      </c>
      <c r="O429" s="30">
        <f>N429/4*M429</f>
        <v>12.5</v>
      </c>
      <c r="P429" s="31">
        <f>G429+O429</f>
        <v>12.5</v>
      </c>
    </row>
    <row r="430" spans="1:16" x14ac:dyDescent="0.2">
      <c r="A430" s="29">
        <v>14307</v>
      </c>
      <c r="B430" s="21" t="s">
        <v>750</v>
      </c>
      <c r="C430" s="21" t="s">
        <v>156</v>
      </c>
      <c r="D430" s="22" t="s">
        <v>24</v>
      </c>
      <c r="E430" s="22" t="s">
        <v>319</v>
      </c>
      <c r="F430" s="21" t="s">
        <v>319</v>
      </c>
      <c r="G430" s="25"/>
      <c r="H430" s="25"/>
      <c r="I430" s="25"/>
      <c r="J430" s="25"/>
      <c r="K430" s="30">
        <v>100</v>
      </c>
      <c r="L430" s="30">
        <f>IF(K430&gt;93.999999,1,IF(K430&gt;87.999999,0.75, IF(K430&gt;79.999999,0.5,0.25) ))</f>
        <v>1</v>
      </c>
      <c r="M430" s="34">
        <f>IF(G430&gt;0,60,100)</f>
        <v>100</v>
      </c>
      <c r="N430" s="29">
        <f>H430+I430+J430+L430</f>
        <v>1</v>
      </c>
      <c r="O430" s="30">
        <f>N430/4*M430</f>
        <v>25</v>
      </c>
      <c r="P430" s="31">
        <f>G430+O430</f>
        <v>25</v>
      </c>
    </row>
    <row r="431" spans="1:16" x14ac:dyDescent="0.2">
      <c r="A431" s="29">
        <v>9384</v>
      </c>
      <c r="B431" s="21" t="s">
        <v>770</v>
      </c>
      <c r="C431" s="21" t="s">
        <v>771</v>
      </c>
      <c r="D431" s="22" t="s">
        <v>68</v>
      </c>
      <c r="E431" s="22" t="s">
        <v>319</v>
      </c>
      <c r="F431" s="21" t="s">
        <v>319</v>
      </c>
      <c r="G431" s="25"/>
      <c r="H431" s="25"/>
      <c r="I431" s="25"/>
      <c r="J431" s="25"/>
      <c r="K431" s="30">
        <v>86</v>
      </c>
      <c r="L431" s="30">
        <f>IF(K431&gt;93.999999,1,IF(K431&gt;87.999999,0.75, IF(K431&gt;79.999999,0.5,0.25) ))</f>
        <v>0.5</v>
      </c>
      <c r="M431" s="34">
        <f>IF(G431&gt;0,60,100)</f>
        <v>100</v>
      </c>
      <c r="N431" s="29">
        <f>H431+I431+J431+L431</f>
        <v>0.5</v>
      </c>
      <c r="O431" s="30">
        <f>N431/4*M431</f>
        <v>12.5</v>
      </c>
      <c r="P431" s="31">
        <f>G431+O431</f>
        <v>12.5</v>
      </c>
    </row>
    <row r="432" spans="1:16" x14ac:dyDescent="0.2">
      <c r="A432" s="29">
        <v>11587</v>
      </c>
      <c r="B432" s="21" t="s">
        <v>797</v>
      </c>
      <c r="C432" s="21" t="s">
        <v>205</v>
      </c>
      <c r="D432" s="22" t="s">
        <v>68</v>
      </c>
      <c r="E432" s="22" t="s">
        <v>319</v>
      </c>
      <c r="F432" s="21" t="s">
        <v>319</v>
      </c>
      <c r="G432" s="25"/>
      <c r="H432" s="25"/>
      <c r="I432" s="25"/>
      <c r="J432" s="25"/>
      <c r="K432" s="30">
        <v>100</v>
      </c>
      <c r="L432" s="30">
        <f>IF(K432&gt;93.999999,1,IF(K432&gt;87.999999,0.75, IF(K432&gt;79.999999,0.5,0.25) ))</f>
        <v>1</v>
      </c>
      <c r="M432" s="34">
        <f>IF(G432&gt;0,60,100)</f>
        <v>100</v>
      </c>
      <c r="N432" s="29">
        <f>H432+I432+J432+L432</f>
        <v>1</v>
      </c>
      <c r="O432" s="30">
        <f>N432/4*M432</f>
        <v>25</v>
      </c>
      <c r="P432" s="31">
        <f>G432+O432</f>
        <v>25</v>
      </c>
    </row>
    <row r="433" spans="1:16" x14ac:dyDescent="0.2">
      <c r="A433" s="29">
        <v>8799</v>
      </c>
      <c r="B433" s="21" t="s">
        <v>848</v>
      </c>
      <c r="C433" s="21" t="s">
        <v>94</v>
      </c>
      <c r="D433" s="22" t="s">
        <v>68</v>
      </c>
      <c r="E433" s="22" t="s">
        <v>319</v>
      </c>
      <c r="F433" s="21" t="s">
        <v>319</v>
      </c>
      <c r="G433" s="25"/>
      <c r="H433" s="25"/>
      <c r="I433" s="25"/>
      <c r="J433" s="25"/>
      <c r="K433" s="30">
        <v>100</v>
      </c>
      <c r="L433" s="30">
        <f>IF(K433&gt;93.999999,1,IF(K433&gt;87.999999,0.75, IF(K433&gt;79.999999,0.5,0.25) ))</f>
        <v>1</v>
      </c>
      <c r="M433" s="34">
        <f>IF(G433&gt;0,60,100)</f>
        <v>100</v>
      </c>
      <c r="N433" s="29">
        <f>H433+I433+J433+L433</f>
        <v>1</v>
      </c>
      <c r="O433" s="30">
        <f>N433/4*M433</f>
        <v>25</v>
      </c>
      <c r="P433" s="31">
        <f>G433+O433</f>
        <v>25</v>
      </c>
    </row>
    <row r="434" spans="1:16" x14ac:dyDescent="0.2">
      <c r="A434" s="29">
        <v>9361</v>
      </c>
      <c r="B434" s="21" t="s">
        <v>928</v>
      </c>
      <c r="C434" s="21" t="s">
        <v>500</v>
      </c>
      <c r="D434" s="22" t="s">
        <v>68</v>
      </c>
      <c r="E434" s="22" t="s">
        <v>319</v>
      </c>
      <c r="F434" s="21" t="s">
        <v>319</v>
      </c>
      <c r="G434" s="25"/>
      <c r="H434" s="25"/>
      <c r="I434" s="25"/>
      <c r="J434" s="25"/>
      <c r="K434" s="30">
        <v>90</v>
      </c>
      <c r="L434" s="30">
        <f>IF(K434&gt;93.999999,1,IF(K434&gt;87.999999,0.75, IF(K434&gt;79.999999,0.5,0.25) ))</f>
        <v>0.75</v>
      </c>
      <c r="M434" s="34">
        <f>IF(G434&gt;0,60,100)</f>
        <v>100</v>
      </c>
      <c r="N434" s="29">
        <f>H434+I434+J434+L434</f>
        <v>0.75</v>
      </c>
      <c r="O434" s="30">
        <f>N434/4*M434</f>
        <v>18.75</v>
      </c>
      <c r="P434" s="31">
        <f>G434+O434</f>
        <v>18.75</v>
      </c>
    </row>
    <row r="435" spans="1:16" x14ac:dyDescent="0.2">
      <c r="A435" s="29">
        <v>9352</v>
      </c>
      <c r="B435" s="21" t="s">
        <v>957</v>
      </c>
      <c r="C435" s="21" t="s">
        <v>958</v>
      </c>
      <c r="D435" s="22" t="s">
        <v>68</v>
      </c>
      <c r="E435" s="22" t="s">
        <v>319</v>
      </c>
      <c r="F435" s="21" t="s">
        <v>319</v>
      </c>
      <c r="G435" s="25"/>
      <c r="H435" s="25"/>
      <c r="I435" s="25"/>
      <c r="J435" s="25"/>
      <c r="K435" s="30">
        <v>100</v>
      </c>
      <c r="L435" s="30">
        <f>IF(K435&gt;93.999999,1,IF(K435&gt;87.999999,0.75, IF(K435&gt;79.999999,0.5,0.25) ))</f>
        <v>1</v>
      </c>
      <c r="M435" s="34">
        <f>IF(G435&gt;0,60,100)</f>
        <v>100</v>
      </c>
      <c r="N435" s="29">
        <f>H435+I435+J435+L435</f>
        <v>1</v>
      </c>
      <c r="O435" s="30">
        <f>N435/4*M435</f>
        <v>25</v>
      </c>
      <c r="P435" s="31">
        <f>G435+O435</f>
        <v>25</v>
      </c>
    </row>
    <row r="436" spans="1:16" x14ac:dyDescent="0.2">
      <c r="A436" s="29">
        <v>9381</v>
      </c>
      <c r="B436" s="21" t="s">
        <v>999</v>
      </c>
      <c r="C436" s="21" t="s">
        <v>1000</v>
      </c>
      <c r="D436" s="22" t="s">
        <v>68</v>
      </c>
      <c r="E436" s="22" t="s">
        <v>319</v>
      </c>
      <c r="F436" s="21" t="s">
        <v>319</v>
      </c>
      <c r="G436" s="25"/>
      <c r="H436" s="25"/>
      <c r="I436" s="25"/>
      <c r="J436" s="25"/>
      <c r="K436" s="30">
        <v>86</v>
      </c>
      <c r="L436" s="30">
        <f>IF(K436&gt;93.999999,1,IF(K436&gt;87.999999,0.75, IF(K436&gt;79.999999,0.5,0.25) ))</f>
        <v>0.5</v>
      </c>
      <c r="M436" s="34">
        <f>IF(G436&gt;0,60,100)</f>
        <v>100</v>
      </c>
      <c r="N436" s="29">
        <f>H436+I436+J436+L436</f>
        <v>0.5</v>
      </c>
      <c r="O436" s="30">
        <f>N436/4*M436</f>
        <v>12.5</v>
      </c>
      <c r="P436" s="31">
        <f>G436+O436</f>
        <v>12.5</v>
      </c>
    </row>
    <row r="437" spans="1:16" x14ac:dyDescent="0.2">
      <c r="A437" s="29">
        <v>80256</v>
      </c>
      <c r="B437" s="21" t="s">
        <v>1006</v>
      </c>
      <c r="C437" s="21" t="s">
        <v>208</v>
      </c>
      <c r="D437" s="22" t="s">
        <v>68</v>
      </c>
      <c r="E437" s="22" t="s">
        <v>319</v>
      </c>
      <c r="F437" s="21" t="s">
        <v>319</v>
      </c>
      <c r="G437" s="25"/>
      <c r="H437" s="25"/>
      <c r="I437" s="25"/>
      <c r="J437" s="25"/>
      <c r="K437" s="30">
        <v>88</v>
      </c>
      <c r="L437" s="30">
        <f>IF(K437&gt;93.999999,1,IF(K437&gt;87.999999,0.75, IF(K437&gt;79.999999,0.5,0.25) ))</f>
        <v>0.75</v>
      </c>
      <c r="M437" s="34">
        <f>IF(G437&gt;0,60,100)</f>
        <v>100</v>
      </c>
      <c r="N437" s="29">
        <f>H437+I437+J437+L437</f>
        <v>0.75</v>
      </c>
      <c r="O437" s="30">
        <f>N437/4*M437</f>
        <v>18.75</v>
      </c>
      <c r="P437" s="31">
        <f>G437+O437</f>
        <v>18.75</v>
      </c>
    </row>
    <row r="438" spans="1:16" x14ac:dyDescent="0.2">
      <c r="A438" s="29">
        <v>7256</v>
      </c>
      <c r="B438" s="21" t="s">
        <v>1050</v>
      </c>
      <c r="C438" s="21" t="s">
        <v>1051</v>
      </c>
      <c r="D438" s="22" t="s">
        <v>68</v>
      </c>
      <c r="E438" s="22" t="s">
        <v>319</v>
      </c>
      <c r="F438" s="21" t="s">
        <v>319</v>
      </c>
      <c r="G438" s="25"/>
      <c r="H438" s="25"/>
      <c r="I438" s="25"/>
      <c r="J438" s="25"/>
      <c r="K438" s="30">
        <v>100</v>
      </c>
      <c r="L438" s="30">
        <f>IF(K438&gt;93.999999,1,IF(K438&gt;87.999999,0.75, IF(K438&gt;79.999999,0.5,0.25) ))</f>
        <v>1</v>
      </c>
      <c r="M438" s="34">
        <f>IF(G438&gt;0,60,100)</f>
        <v>100</v>
      </c>
      <c r="N438" s="29">
        <f>H438+I438+J438+L438</f>
        <v>1</v>
      </c>
      <c r="O438" s="30">
        <f>N438/4*M438</f>
        <v>25</v>
      </c>
      <c r="P438" s="31">
        <f>G438+O438</f>
        <v>25</v>
      </c>
    </row>
    <row r="439" spans="1:16" x14ac:dyDescent="0.2">
      <c r="A439" s="29">
        <v>7360</v>
      </c>
      <c r="B439" s="21" t="s">
        <v>1066</v>
      </c>
      <c r="C439" s="21" t="s">
        <v>58</v>
      </c>
      <c r="D439" s="22" t="s">
        <v>24</v>
      </c>
      <c r="E439" s="22" t="s">
        <v>319</v>
      </c>
      <c r="F439" s="21" t="s">
        <v>319</v>
      </c>
      <c r="G439" s="25"/>
      <c r="H439" s="25"/>
      <c r="I439" s="25"/>
      <c r="J439" s="25"/>
      <c r="K439" s="30">
        <v>100</v>
      </c>
      <c r="L439" s="30">
        <f>IF(K439&gt;93.999999,1,IF(K439&gt;87.999999,0.75, IF(K439&gt;79.999999,0.5,0.25) ))</f>
        <v>1</v>
      </c>
      <c r="M439" s="34">
        <f>IF(G439&gt;0,60,100)</f>
        <v>100</v>
      </c>
      <c r="N439" s="29">
        <f>H439+I439+J439+L439</f>
        <v>1</v>
      </c>
      <c r="O439" s="30">
        <f>N439/4*M439</f>
        <v>25</v>
      </c>
      <c r="P439" s="31">
        <f>G439+O439</f>
        <v>25</v>
      </c>
    </row>
    <row r="440" spans="1:16" x14ac:dyDescent="0.2">
      <c r="A440" s="29">
        <v>7881</v>
      </c>
      <c r="B440" s="21" t="s">
        <v>1116</v>
      </c>
      <c r="C440" s="21" t="s">
        <v>49</v>
      </c>
      <c r="D440" s="22" t="s">
        <v>24</v>
      </c>
      <c r="E440" s="22" t="s">
        <v>319</v>
      </c>
      <c r="F440" s="21" t="s">
        <v>319</v>
      </c>
      <c r="G440" s="25"/>
      <c r="H440" s="25"/>
      <c r="I440" s="25"/>
      <c r="J440" s="25"/>
      <c r="K440" s="30">
        <v>92</v>
      </c>
      <c r="L440" s="30">
        <f>IF(K440&gt;93.999999,1,IF(K440&gt;87.999999,0.75, IF(K440&gt;79.999999,0.5,0.25) ))</f>
        <v>0.75</v>
      </c>
      <c r="M440" s="34">
        <f>IF(G440&gt;0,60,100)</f>
        <v>100</v>
      </c>
      <c r="N440" s="29">
        <f>H440+I440+J440+L440</f>
        <v>0.75</v>
      </c>
      <c r="O440" s="30">
        <f>N440/4*M440</f>
        <v>18.75</v>
      </c>
      <c r="P440" s="31">
        <f>G440+O440</f>
        <v>18.75</v>
      </c>
    </row>
    <row r="441" spans="1:16" x14ac:dyDescent="0.2">
      <c r="A441" s="29">
        <v>9704</v>
      </c>
      <c r="B441" s="21" t="s">
        <v>1166</v>
      </c>
      <c r="C441" s="21" t="s">
        <v>125</v>
      </c>
      <c r="D441" s="22" t="s">
        <v>24</v>
      </c>
      <c r="E441" s="22" t="s">
        <v>319</v>
      </c>
      <c r="F441" s="21" t="s">
        <v>319</v>
      </c>
      <c r="G441" s="25"/>
      <c r="H441" s="25"/>
      <c r="I441" s="25"/>
      <c r="J441" s="25"/>
      <c r="K441" s="30">
        <v>100</v>
      </c>
      <c r="L441" s="30">
        <f>IF(K441&gt;93.999999,1,IF(K441&gt;87.999999,0.75, IF(K441&gt;79.999999,0.5,0.25) ))</f>
        <v>1</v>
      </c>
      <c r="M441" s="34">
        <f>IF(G441&gt;0,60,100)</f>
        <v>100</v>
      </c>
      <c r="N441" s="29">
        <f>H441+I441+J441+L441</f>
        <v>1</v>
      </c>
      <c r="O441" s="30">
        <f>N441/4*M441</f>
        <v>25</v>
      </c>
      <c r="P441" s="31">
        <f>G441+O441</f>
        <v>25</v>
      </c>
    </row>
    <row r="442" spans="1:16" x14ac:dyDescent="0.2">
      <c r="A442" s="29">
        <v>9574</v>
      </c>
      <c r="B442" s="21" t="s">
        <v>1204</v>
      </c>
      <c r="C442" s="21" t="s">
        <v>1205</v>
      </c>
      <c r="D442" s="22" t="s">
        <v>68</v>
      </c>
      <c r="E442" s="22" t="s">
        <v>319</v>
      </c>
      <c r="F442" s="21" t="s">
        <v>319</v>
      </c>
      <c r="G442" s="25"/>
      <c r="H442" s="25"/>
      <c r="I442" s="25"/>
      <c r="J442" s="25"/>
      <c r="K442" s="30">
        <v>96</v>
      </c>
      <c r="L442" s="30">
        <f>IF(K442&gt;93.999999,1,IF(K442&gt;87.999999,0.75, IF(K442&gt;79.999999,0.5,0.25) ))</f>
        <v>1</v>
      </c>
      <c r="M442" s="34">
        <f>IF(G442&gt;0,60,100)</f>
        <v>100</v>
      </c>
      <c r="N442" s="29">
        <f>H442+I442+J442+L442</f>
        <v>1</v>
      </c>
      <c r="O442" s="30">
        <f>N442/4*M442</f>
        <v>25</v>
      </c>
      <c r="P442" s="31">
        <f>G442+O442</f>
        <v>25</v>
      </c>
    </row>
    <row r="443" spans="1:16" x14ac:dyDescent="0.2">
      <c r="A443" s="29">
        <v>9354</v>
      </c>
      <c r="B443" s="21" t="s">
        <v>1239</v>
      </c>
      <c r="C443" s="21" t="s">
        <v>208</v>
      </c>
      <c r="D443" s="22" t="s">
        <v>68</v>
      </c>
      <c r="E443" s="22" t="s">
        <v>319</v>
      </c>
      <c r="F443" s="21" t="s">
        <v>319</v>
      </c>
      <c r="G443" s="25"/>
      <c r="H443" s="25"/>
      <c r="I443" s="25"/>
      <c r="J443" s="25"/>
      <c r="K443" s="30">
        <v>81</v>
      </c>
      <c r="L443" s="30">
        <f>IF(K443&gt;93.999999,1,IF(K443&gt;87.999999,0.75, IF(K443&gt;79.999999,0.5,0.25) ))</f>
        <v>0.5</v>
      </c>
      <c r="M443" s="34">
        <f>IF(G443&gt;0,60,100)</f>
        <v>100</v>
      </c>
      <c r="N443" s="29">
        <f>H443+I443+J443+L443</f>
        <v>0.5</v>
      </c>
      <c r="O443" s="30">
        <f>N443/4*M443</f>
        <v>12.5</v>
      </c>
      <c r="P443" s="31">
        <f>G443+O443</f>
        <v>12.5</v>
      </c>
    </row>
    <row r="444" spans="1:16" x14ac:dyDescent="0.2">
      <c r="A444" s="29">
        <v>9227</v>
      </c>
      <c r="B444" s="21" t="s">
        <v>1256</v>
      </c>
      <c r="C444" s="21" t="s">
        <v>745</v>
      </c>
      <c r="D444" s="22" t="s">
        <v>68</v>
      </c>
      <c r="E444" s="22" t="s">
        <v>319</v>
      </c>
      <c r="F444" s="21" t="s">
        <v>319</v>
      </c>
      <c r="G444" s="25"/>
      <c r="H444" s="25"/>
      <c r="I444" s="25"/>
      <c r="J444" s="25"/>
      <c r="K444" s="30">
        <v>84</v>
      </c>
      <c r="L444" s="30">
        <f>IF(K444&gt;93.999999,1,IF(K444&gt;87.999999,0.75, IF(K444&gt;79.999999,0.5,0.25) ))</f>
        <v>0.5</v>
      </c>
      <c r="M444" s="34">
        <f>IF(G444&gt;0,60,100)</f>
        <v>100</v>
      </c>
      <c r="N444" s="29">
        <f>H444+I444+J444+L444</f>
        <v>0.5</v>
      </c>
      <c r="O444" s="30">
        <f>N444/4*M444</f>
        <v>12.5</v>
      </c>
      <c r="P444" s="31">
        <f>G444+O444</f>
        <v>12.5</v>
      </c>
    </row>
    <row r="445" spans="1:16" x14ac:dyDescent="0.2">
      <c r="A445" s="29">
        <v>9306</v>
      </c>
      <c r="B445" s="21" t="s">
        <v>1271</v>
      </c>
      <c r="C445" s="21" t="s">
        <v>614</v>
      </c>
      <c r="D445" s="22" t="s">
        <v>24</v>
      </c>
      <c r="E445" s="22" t="s">
        <v>319</v>
      </c>
      <c r="F445" s="21" t="s">
        <v>319</v>
      </c>
      <c r="G445" s="25"/>
      <c r="H445" s="25"/>
      <c r="I445" s="25"/>
      <c r="J445" s="25"/>
      <c r="K445" s="30">
        <v>100</v>
      </c>
      <c r="L445" s="30">
        <f>IF(K445&gt;93.999999,1,IF(K445&gt;87.999999,0.75, IF(K445&gt;79.999999,0.5,0.25) ))</f>
        <v>1</v>
      </c>
      <c r="M445" s="34">
        <f>IF(G445&gt;0,60,100)</f>
        <v>100</v>
      </c>
      <c r="N445" s="29">
        <f>H445+I445+J445+L445</f>
        <v>1</v>
      </c>
      <c r="O445" s="30">
        <f>N445/4*M445</f>
        <v>25</v>
      </c>
      <c r="P445" s="31">
        <f>G445+O445</f>
        <v>25</v>
      </c>
    </row>
    <row r="446" spans="1:16" x14ac:dyDescent="0.2">
      <c r="A446" s="29">
        <v>9725</v>
      </c>
      <c r="B446" s="21" t="s">
        <v>1281</v>
      </c>
      <c r="C446" s="21" t="s">
        <v>541</v>
      </c>
      <c r="D446" s="22" t="s">
        <v>68</v>
      </c>
      <c r="E446" s="22" t="s">
        <v>319</v>
      </c>
      <c r="F446" s="21" t="s">
        <v>319</v>
      </c>
      <c r="G446" s="25"/>
      <c r="H446" s="25"/>
      <c r="I446" s="25"/>
      <c r="J446" s="25"/>
      <c r="K446" s="30">
        <v>82</v>
      </c>
      <c r="L446" s="30">
        <f>IF(K446&gt;93.999999,1,IF(K446&gt;87.999999,0.75, IF(K446&gt;79.999999,0.5,0.25) ))</f>
        <v>0.5</v>
      </c>
      <c r="M446" s="34">
        <f>IF(G446&gt;0,60,100)</f>
        <v>100</v>
      </c>
      <c r="N446" s="29">
        <f>H446+I446+J446+L446</f>
        <v>0.5</v>
      </c>
      <c r="O446" s="30">
        <f>N446/4*M446</f>
        <v>12.5</v>
      </c>
      <c r="P446" s="31">
        <f>G446+O446</f>
        <v>12.5</v>
      </c>
    </row>
    <row r="447" spans="1:16" x14ac:dyDescent="0.2">
      <c r="A447" s="29">
        <v>5960</v>
      </c>
      <c r="B447" s="21" t="s">
        <v>1282</v>
      </c>
      <c r="C447" s="21" t="s">
        <v>219</v>
      </c>
      <c r="D447" s="22" t="s">
        <v>68</v>
      </c>
      <c r="E447" s="22" t="s">
        <v>319</v>
      </c>
      <c r="F447" s="21" t="s">
        <v>319</v>
      </c>
      <c r="G447" s="25"/>
      <c r="H447" s="25"/>
      <c r="I447" s="25"/>
      <c r="J447" s="25"/>
      <c r="K447" s="30">
        <v>99</v>
      </c>
      <c r="L447" s="30">
        <f>IF(K447&gt;93.999999,1,IF(K447&gt;87.999999,0.75, IF(K447&gt;79.999999,0.5,0.25) ))</f>
        <v>1</v>
      </c>
      <c r="M447" s="34">
        <f>IF(G447&gt;0,60,100)</f>
        <v>100</v>
      </c>
      <c r="N447" s="29">
        <f>H447+I447+J447+L447</f>
        <v>1</v>
      </c>
      <c r="O447" s="30">
        <f>N447/4*M447</f>
        <v>25</v>
      </c>
      <c r="P447" s="31">
        <f>G447+O447</f>
        <v>25</v>
      </c>
    </row>
    <row r="448" spans="1:16" x14ac:dyDescent="0.2">
      <c r="A448" s="29">
        <v>7332</v>
      </c>
      <c r="B448" s="21" t="s">
        <v>1329</v>
      </c>
      <c r="C448" s="21" t="s">
        <v>592</v>
      </c>
      <c r="D448" s="22" t="s">
        <v>68</v>
      </c>
      <c r="E448" s="22" t="s">
        <v>319</v>
      </c>
      <c r="F448" s="21" t="s">
        <v>319</v>
      </c>
      <c r="G448" s="25"/>
      <c r="H448" s="25"/>
      <c r="I448" s="25"/>
      <c r="J448" s="25"/>
      <c r="K448" s="30">
        <v>98</v>
      </c>
      <c r="L448" s="30">
        <f>IF(K448&gt;93.999999,1,IF(K448&gt;87.999999,0.75, IF(K448&gt;79.999999,0.5,0.25) ))</f>
        <v>1</v>
      </c>
      <c r="M448" s="34">
        <f>IF(G448&gt;0,60,100)</f>
        <v>100</v>
      </c>
      <c r="N448" s="29">
        <f>H448+I448+J448+L448</f>
        <v>1</v>
      </c>
      <c r="O448" s="30">
        <f>N448/4*M448</f>
        <v>25</v>
      </c>
      <c r="P448" s="31">
        <f>G448+O448</f>
        <v>25</v>
      </c>
    </row>
    <row r="449" spans="1:16" x14ac:dyDescent="0.2">
      <c r="A449" s="29">
        <v>7366</v>
      </c>
      <c r="B449" s="21" t="s">
        <v>1366</v>
      </c>
      <c r="C449" s="21" t="s">
        <v>195</v>
      </c>
      <c r="D449" s="22" t="s">
        <v>24</v>
      </c>
      <c r="E449" s="22" t="s">
        <v>319</v>
      </c>
      <c r="F449" s="21" t="s">
        <v>319</v>
      </c>
      <c r="G449" s="25"/>
      <c r="H449" s="25"/>
      <c r="I449" s="25"/>
      <c r="J449" s="25"/>
      <c r="K449" s="30">
        <v>100</v>
      </c>
      <c r="L449" s="30">
        <f>IF(K449&gt;93.999999,1,IF(K449&gt;87.999999,0.75, IF(K449&gt;79.999999,0.5,0.25) ))</f>
        <v>1</v>
      </c>
      <c r="M449" s="34">
        <f>IF(G449&gt;0,60,100)</f>
        <v>100</v>
      </c>
      <c r="N449" s="29">
        <f>H449+I449+J449+L449</f>
        <v>1</v>
      </c>
      <c r="O449" s="30">
        <f>N449/4*M449</f>
        <v>25</v>
      </c>
      <c r="P449" s="31">
        <f>G449+O449</f>
        <v>25</v>
      </c>
    </row>
    <row r="450" spans="1:16" x14ac:dyDescent="0.2">
      <c r="A450" s="29">
        <v>9582</v>
      </c>
      <c r="B450" s="21" t="s">
        <v>1375</v>
      </c>
      <c r="C450" s="21" t="s">
        <v>1376</v>
      </c>
      <c r="D450" s="22" t="s">
        <v>24</v>
      </c>
      <c r="E450" s="22" t="s">
        <v>319</v>
      </c>
      <c r="F450" s="21" t="s">
        <v>319</v>
      </c>
      <c r="G450" s="25"/>
      <c r="H450" s="25"/>
      <c r="I450" s="25"/>
      <c r="J450" s="25"/>
      <c r="K450" s="30">
        <v>97</v>
      </c>
      <c r="L450" s="30">
        <f>IF(K450&gt;93.999999,1,IF(K450&gt;87.999999,0.75, IF(K450&gt;79.999999,0.5,0.25) ))</f>
        <v>1</v>
      </c>
      <c r="M450" s="34">
        <f>IF(G450&gt;0,60,100)</f>
        <v>100</v>
      </c>
      <c r="N450" s="29">
        <f>H450+I450+J450+L450</f>
        <v>1</v>
      </c>
      <c r="O450" s="30">
        <f>N450/4*M450</f>
        <v>25</v>
      </c>
      <c r="P450" s="31">
        <f>G450+O450</f>
        <v>25</v>
      </c>
    </row>
    <row r="451" spans="1:16" x14ac:dyDescent="0.2">
      <c r="A451" s="29">
        <v>24435</v>
      </c>
      <c r="B451" s="21" t="s">
        <v>1470</v>
      </c>
      <c r="C451" s="21" t="s">
        <v>267</v>
      </c>
      <c r="D451" s="22" t="s">
        <v>17</v>
      </c>
      <c r="E451" s="22" t="s">
        <v>319</v>
      </c>
      <c r="F451" s="21" t="s">
        <v>319</v>
      </c>
      <c r="G451" s="25"/>
      <c r="H451" s="25"/>
      <c r="I451" s="25"/>
      <c r="J451" s="25"/>
      <c r="K451" s="30">
        <v>100</v>
      </c>
      <c r="L451" s="30">
        <f>IF(K451&gt;93.999999,1,IF(K451&gt;87.999999,0.75, IF(K451&gt;79.999999,0.5,0.25) ))</f>
        <v>1</v>
      </c>
      <c r="M451" s="34">
        <f>IF(G451&gt;0,60,100)</f>
        <v>100</v>
      </c>
      <c r="N451" s="29">
        <f>H451+I451+J451+L451</f>
        <v>1</v>
      </c>
      <c r="O451" s="30">
        <f>N451/4*M451</f>
        <v>25</v>
      </c>
      <c r="P451" s="31">
        <f>G451+O451</f>
        <v>25</v>
      </c>
    </row>
    <row r="452" spans="1:16" x14ac:dyDescent="0.2">
      <c r="A452" s="29">
        <v>80345</v>
      </c>
      <c r="B452" s="21" t="s">
        <v>1484</v>
      </c>
      <c r="C452" s="21" t="s">
        <v>1150</v>
      </c>
      <c r="D452" s="22" t="s">
        <v>68</v>
      </c>
      <c r="E452" s="22" t="s">
        <v>319</v>
      </c>
      <c r="F452" s="21" t="s">
        <v>319</v>
      </c>
      <c r="G452" s="25"/>
      <c r="H452" s="25"/>
      <c r="I452" s="25"/>
      <c r="J452" s="25"/>
      <c r="K452" s="30">
        <v>100</v>
      </c>
      <c r="L452" s="30">
        <f>IF(K452&gt;93.999999,1,IF(K452&gt;87.999999,0.75, IF(K452&gt;79.999999,0.5,0.25) ))</f>
        <v>1</v>
      </c>
      <c r="M452" s="34">
        <f>IF(G452&gt;0,60,100)</f>
        <v>100</v>
      </c>
      <c r="N452" s="29">
        <f>H452+I452+J452+L452</f>
        <v>1</v>
      </c>
      <c r="O452" s="30">
        <f>N452/4*M452</f>
        <v>25</v>
      </c>
      <c r="P452" s="31">
        <f>G452+O452</f>
        <v>25</v>
      </c>
    </row>
    <row r="453" spans="1:16" x14ac:dyDescent="0.2">
      <c r="A453" s="29">
        <v>6260</v>
      </c>
      <c r="B453" s="21" t="s">
        <v>117</v>
      </c>
      <c r="C453" s="21" t="s">
        <v>119</v>
      </c>
      <c r="D453" s="22" t="s">
        <v>68</v>
      </c>
      <c r="E453" s="22" t="s">
        <v>121</v>
      </c>
      <c r="F453" s="21" t="s">
        <v>121</v>
      </c>
      <c r="G453" s="25"/>
      <c r="H453" s="25"/>
      <c r="I453" s="25"/>
      <c r="J453" s="25"/>
      <c r="K453" s="30">
        <v>99</v>
      </c>
      <c r="L453" s="30">
        <f>IF(K453&gt;93.999999,1,IF(K453&gt;87.999999,0.75, IF(K453&gt;79.999999,0.5,0.25) ))</f>
        <v>1</v>
      </c>
      <c r="M453" s="34">
        <f>IF(G453&gt;0,60,100)</f>
        <v>100</v>
      </c>
      <c r="N453" s="29">
        <f>H453+I453+J453+L453</f>
        <v>1</v>
      </c>
      <c r="O453" s="30">
        <f>N453/4*M453</f>
        <v>25</v>
      </c>
      <c r="P453" s="31">
        <f>G453+O453</f>
        <v>25</v>
      </c>
    </row>
    <row r="454" spans="1:16" x14ac:dyDescent="0.2">
      <c r="A454" s="29">
        <v>7326</v>
      </c>
      <c r="B454" s="21" t="s">
        <v>124</v>
      </c>
      <c r="C454" s="21" t="s">
        <v>125</v>
      </c>
      <c r="D454" s="22" t="s">
        <v>24</v>
      </c>
      <c r="E454" s="22" t="s">
        <v>121</v>
      </c>
      <c r="F454" s="21" t="s">
        <v>121</v>
      </c>
      <c r="G454" s="25"/>
      <c r="H454" s="25"/>
      <c r="I454" s="25"/>
      <c r="J454" s="25"/>
      <c r="K454" s="30">
        <v>100</v>
      </c>
      <c r="L454" s="30">
        <f>IF(K454&gt;93.999999,1,IF(K454&gt;87.999999,0.75, IF(K454&gt;79.999999,0.5,0.25) ))</f>
        <v>1</v>
      </c>
      <c r="M454" s="34">
        <f>IF(G454&gt;0,60,100)</f>
        <v>100</v>
      </c>
      <c r="N454" s="29">
        <f>H454+I454+J454+L454</f>
        <v>1</v>
      </c>
      <c r="O454" s="30">
        <f>N454/4*M454</f>
        <v>25</v>
      </c>
      <c r="P454" s="31">
        <f>G454+O454</f>
        <v>25</v>
      </c>
    </row>
    <row r="455" spans="1:16" x14ac:dyDescent="0.2">
      <c r="A455" s="29">
        <v>10386</v>
      </c>
      <c r="B455" s="21" t="s">
        <v>130</v>
      </c>
      <c r="C455" s="21" t="s">
        <v>131</v>
      </c>
      <c r="D455" s="22" t="s">
        <v>68</v>
      </c>
      <c r="E455" s="22" t="s">
        <v>121</v>
      </c>
      <c r="F455" s="21" t="s">
        <v>121</v>
      </c>
      <c r="G455" s="25"/>
      <c r="H455" s="25"/>
      <c r="I455" s="25"/>
      <c r="J455" s="25"/>
      <c r="K455" s="30">
        <v>27</v>
      </c>
      <c r="L455" s="30">
        <f>IF(K455&gt;93.999999,1,IF(K455&gt;87.999999,0.75, IF(K455&gt;79.999999,0.5,0.25) ))</f>
        <v>0.25</v>
      </c>
      <c r="M455" s="34">
        <f>IF(G455&gt;0,60,100)</f>
        <v>100</v>
      </c>
      <c r="N455" s="29">
        <f>H455+I455+J455+L455</f>
        <v>0.25</v>
      </c>
      <c r="O455" s="30">
        <f>N455/4*M455</f>
        <v>6.25</v>
      </c>
      <c r="P455" s="31">
        <f>G455+O455</f>
        <v>6.25</v>
      </c>
    </row>
    <row r="456" spans="1:16" x14ac:dyDescent="0.2">
      <c r="A456" s="29">
        <v>8172</v>
      </c>
      <c r="B456" s="21" t="s">
        <v>141</v>
      </c>
      <c r="C456" s="21" t="s">
        <v>142</v>
      </c>
      <c r="D456" s="22" t="s">
        <v>11</v>
      </c>
      <c r="E456" s="22" t="s">
        <v>121</v>
      </c>
      <c r="F456" s="21" t="s">
        <v>144</v>
      </c>
      <c r="G456" s="25"/>
      <c r="H456" s="25"/>
      <c r="I456" s="25"/>
      <c r="J456" s="25"/>
      <c r="K456" s="30">
        <v>85</v>
      </c>
      <c r="L456" s="30">
        <f>IF(K456&gt;93.999999,1,IF(K456&gt;87.999999,0.75, IF(K456&gt;79.999999,0.5,0.25) ))</f>
        <v>0.5</v>
      </c>
      <c r="M456" s="34">
        <f>IF(G456&gt;0,60,100)</f>
        <v>100</v>
      </c>
      <c r="N456" s="29">
        <f>H456+I456+J456+L456</f>
        <v>0.5</v>
      </c>
      <c r="O456" s="30">
        <f>N456/4*M456</f>
        <v>12.5</v>
      </c>
      <c r="P456" s="31">
        <f>G456+O456</f>
        <v>12.5</v>
      </c>
    </row>
    <row r="457" spans="1:16" x14ac:dyDescent="0.2">
      <c r="A457" s="29">
        <v>7353</v>
      </c>
      <c r="B457" s="21" t="s">
        <v>183</v>
      </c>
      <c r="C457" s="21" t="s">
        <v>184</v>
      </c>
      <c r="D457" s="22" t="s">
        <v>68</v>
      </c>
      <c r="E457" s="22" t="s">
        <v>121</v>
      </c>
      <c r="F457" s="21" t="s">
        <v>121</v>
      </c>
      <c r="G457" s="25"/>
      <c r="H457" s="25"/>
      <c r="I457" s="25"/>
      <c r="J457" s="25"/>
      <c r="K457" s="30">
        <v>100</v>
      </c>
      <c r="L457" s="30">
        <f>IF(K457&gt;93.999999,1,IF(K457&gt;87.999999,0.75, IF(K457&gt;79.999999,0.5,0.25) ))</f>
        <v>1</v>
      </c>
      <c r="M457" s="34">
        <f>IF(G457&gt;0,60,100)</f>
        <v>100</v>
      </c>
      <c r="N457" s="29">
        <f>H457+I457+J457+L457</f>
        <v>1</v>
      </c>
      <c r="O457" s="30">
        <f>N457/4*M457</f>
        <v>25</v>
      </c>
      <c r="P457" s="31">
        <f>G457+O457</f>
        <v>25</v>
      </c>
    </row>
    <row r="458" spans="1:16" x14ac:dyDescent="0.2">
      <c r="A458" s="29">
        <v>8469</v>
      </c>
      <c r="B458" s="21" t="s">
        <v>213</v>
      </c>
      <c r="C458" s="21" t="s">
        <v>214</v>
      </c>
      <c r="D458" s="22" t="s">
        <v>80</v>
      </c>
      <c r="E458" s="22" t="s">
        <v>121</v>
      </c>
      <c r="F458" s="21" t="s">
        <v>215</v>
      </c>
      <c r="G458" s="25"/>
      <c r="H458" s="25"/>
      <c r="I458" s="25"/>
      <c r="J458" s="25"/>
      <c r="K458" s="30">
        <v>86</v>
      </c>
      <c r="L458" s="30">
        <f>IF(K458&gt;93.999999,1,IF(K458&gt;87.999999,0.75, IF(K458&gt;79.999999,0.5,0.25) ))</f>
        <v>0.5</v>
      </c>
      <c r="M458" s="34">
        <f>IF(G458&gt;0,60,100)</f>
        <v>100</v>
      </c>
      <c r="N458" s="29">
        <f>H458+I458+J458+L458</f>
        <v>0.5</v>
      </c>
      <c r="O458" s="30">
        <f>N458/4*M458</f>
        <v>12.5</v>
      </c>
      <c r="P458" s="31">
        <f>G458+O458</f>
        <v>12.5</v>
      </c>
    </row>
    <row r="459" spans="1:16" x14ac:dyDescent="0.2">
      <c r="A459" s="29">
        <v>7603</v>
      </c>
      <c r="B459" s="21" t="s">
        <v>280</v>
      </c>
      <c r="C459" s="21" t="s">
        <v>58</v>
      </c>
      <c r="D459" s="22" t="s">
        <v>68</v>
      </c>
      <c r="E459" s="22" t="s">
        <v>121</v>
      </c>
      <c r="F459" s="21" t="s">
        <v>121</v>
      </c>
      <c r="G459" s="25"/>
      <c r="H459" s="25"/>
      <c r="I459" s="25"/>
      <c r="J459" s="25"/>
      <c r="K459" s="30">
        <v>98</v>
      </c>
      <c r="L459" s="30">
        <f>IF(K459&gt;93.999999,1,IF(K459&gt;87.999999,0.75, IF(K459&gt;79.999999,0.5,0.25) ))</f>
        <v>1</v>
      </c>
      <c r="M459" s="34">
        <f>IF(G459&gt;0,60,100)</f>
        <v>100</v>
      </c>
      <c r="N459" s="29">
        <f>H459+I459+J459+L459</f>
        <v>1</v>
      </c>
      <c r="O459" s="30">
        <f>N459/4*M459</f>
        <v>25</v>
      </c>
      <c r="P459" s="31">
        <f>G459+O459</f>
        <v>25</v>
      </c>
    </row>
    <row r="460" spans="1:16" x14ac:dyDescent="0.2">
      <c r="A460" s="29">
        <v>7494</v>
      </c>
      <c r="B460" s="21" t="s">
        <v>297</v>
      </c>
      <c r="C460" s="21" t="s">
        <v>125</v>
      </c>
      <c r="D460" s="22" t="s">
        <v>24</v>
      </c>
      <c r="E460" s="22" t="s">
        <v>121</v>
      </c>
      <c r="F460" s="21" t="s">
        <v>121</v>
      </c>
      <c r="G460" s="25"/>
      <c r="H460" s="25"/>
      <c r="I460" s="25"/>
      <c r="J460" s="25"/>
      <c r="K460" s="30">
        <v>100</v>
      </c>
      <c r="L460" s="30">
        <f>IF(K460&gt;93.999999,1,IF(K460&gt;87.999999,0.75, IF(K460&gt;79.999999,0.5,0.25) ))</f>
        <v>1</v>
      </c>
      <c r="M460" s="34">
        <f>IF(G460&gt;0,60,100)</f>
        <v>100</v>
      </c>
      <c r="N460" s="29">
        <f>H460+I460+J460+L460</f>
        <v>1</v>
      </c>
      <c r="O460" s="30">
        <f>N460/4*M460</f>
        <v>25</v>
      </c>
      <c r="P460" s="31">
        <f>G460+O460</f>
        <v>25</v>
      </c>
    </row>
    <row r="461" spans="1:16" x14ac:dyDescent="0.2">
      <c r="A461" s="29">
        <v>8664</v>
      </c>
      <c r="B461" s="21" t="s">
        <v>307</v>
      </c>
      <c r="C461" s="21" t="s">
        <v>58</v>
      </c>
      <c r="D461" s="22" t="s">
        <v>68</v>
      </c>
      <c r="E461" s="22" t="s">
        <v>121</v>
      </c>
      <c r="F461" s="21" t="s">
        <v>121</v>
      </c>
      <c r="G461" s="25"/>
      <c r="H461" s="25"/>
      <c r="I461" s="25"/>
      <c r="J461" s="25"/>
      <c r="K461" s="30">
        <v>100</v>
      </c>
      <c r="L461" s="30">
        <f>IF(K461&gt;93.999999,1,IF(K461&gt;87.999999,0.75, IF(K461&gt;79.999999,0.5,0.25) ))</f>
        <v>1</v>
      </c>
      <c r="M461" s="34">
        <f>IF(G461&gt;0,60,100)</f>
        <v>100</v>
      </c>
      <c r="N461" s="29">
        <f>H461+I461+J461+L461</f>
        <v>1</v>
      </c>
      <c r="O461" s="30">
        <f>N461/4*M461</f>
        <v>25</v>
      </c>
      <c r="P461" s="31">
        <f>G461+O461</f>
        <v>25</v>
      </c>
    </row>
    <row r="462" spans="1:16" x14ac:dyDescent="0.2">
      <c r="A462" s="29">
        <v>7305</v>
      </c>
      <c r="B462" s="21" t="s">
        <v>316</v>
      </c>
      <c r="C462" s="21" t="s">
        <v>318</v>
      </c>
      <c r="D462" s="22" t="s">
        <v>24</v>
      </c>
      <c r="E462" s="22" t="s">
        <v>121</v>
      </c>
      <c r="F462" s="21" t="s">
        <v>121</v>
      </c>
      <c r="G462" s="25"/>
      <c r="H462" s="25"/>
      <c r="I462" s="25"/>
      <c r="J462" s="25"/>
      <c r="K462" s="30">
        <v>100</v>
      </c>
      <c r="L462" s="30">
        <f>IF(K462&gt;93.999999,1,IF(K462&gt;87.999999,0.75, IF(K462&gt;79.999999,0.5,0.25) ))</f>
        <v>1</v>
      </c>
      <c r="M462" s="34">
        <f>IF(G462&gt;0,60,100)</f>
        <v>100</v>
      </c>
      <c r="N462" s="29">
        <f>H462+I462+J462+L462</f>
        <v>1</v>
      </c>
      <c r="O462" s="30">
        <f>N462/4*M462</f>
        <v>25</v>
      </c>
      <c r="P462" s="31">
        <f>G462+O462</f>
        <v>25</v>
      </c>
    </row>
    <row r="463" spans="1:16" x14ac:dyDescent="0.2">
      <c r="A463" s="29">
        <v>7304</v>
      </c>
      <c r="B463" s="21" t="s">
        <v>345</v>
      </c>
      <c r="C463" s="21" t="s">
        <v>246</v>
      </c>
      <c r="D463" s="22" t="s">
        <v>24</v>
      </c>
      <c r="E463" s="22" t="s">
        <v>121</v>
      </c>
      <c r="F463" s="21" t="s">
        <v>121</v>
      </c>
      <c r="G463" s="25"/>
      <c r="H463" s="25"/>
      <c r="I463" s="25"/>
      <c r="J463" s="25"/>
      <c r="K463" s="30">
        <v>86</v>
      </c>
      <c r="L463" s="30">
        <f>IF(K463&gt;93.999999,1,IF(K463&gt;87.999999,0.75, IF(K463&gt;79.999999,0.5,0.25) ))</f>
        <v>0.5</v>
      </c>
      <c r="M463" s="34">
        <f>IF(G463&gt;0,60,100)</f>
        <v>100</v>
      </c>
      <c r="N463" s="29">
        <f>H463+I463+J463+L463</f>
        <v>0.5</v>
      </c>
      <c r="O463" s="30">
        <f>N463/4*M463</f>
        <v>12.5</v>
      </c>
      <c r="P463" s="31">
        <f>G463+O463</f>
        <v>12.5</v>
      </c>
    </row>
    <row r="464" spans="1:16" x14ac:dyDescent="0.2">
      <c r="A464" s="29">
        <v>7532</v>
      </c>
      <c r="B464" s="21" t="s">
        <v>361</v>
      </c>
      <c r="C464" s="21" t="s">
        <v>222</v>
      </c>
      <c r="D464" s="22" t="s">
        <v>17</v>
      </c>
      <c r="E464" s="22" t="s">
        <v>121</v>
      </c>
      <c r="F464" s="21" t="s">
        <v>215</v>
      </c>
      <c r="G464" s="25"/>
      <c r="H464" s="25"/>
      <c r="I464" s="25"/>
      <c r="J464" s="25"/>
      <c r="K464" s="30">
        <v>92</v>
      </c>
      <c r="L464" s="30">
        <f>IF(K464&gt;93.999999,1,IF(K464&gt;87.999999,0.75, IF(K464&gt;79.999999,0.5,0.25) ))</f>
        <v>0.75</v>
      </c>
      <c r="M464" s="34">
        <f>IF(G464&gt;0,60,100)</f>
        <v>100</v>
      </c>
      <c r="N464" s="29">
        <f>H464+I464+J464+L464</f>
        <v>0.75</v>
      </c>
      <c r="O464" s="30">
        <f>N464/4*M464</f>
        <v>18.75</v>
      </c>
      <c r="P464" s="31">
        <f>G464+O464</f>
        <v>18.75</v>
      </c>
    </row>
    <row r="465" spans="1:16" x14ac:dyDescent="0.2">
      <c r="A465" s="29">
        <v>7594</v>
      </c>
      <c r="B465" s="21" t="s">
        <v>391</v>
      </c>
      <c r="C465" s="21" t="s">
        <v>63</v>
      </c>
      <c r="D465" s="22" t="s">
        <v>24</v>
      </c>
      <c r="E465" s="22" t="s">
        <v>121</v>
      </c>
      <c r="F465" s="21" t="s">
        <v>121</v>
      </c>
      <c r="G465" s="25"/>
      <c r="H465" s="25"/>
      <c r="I465" s="25"/>
      <c r="J465" s="25"/>
      <c r="K465" s="30">
        <v>94</v>
      </c>
      <c r="L465" s="30">
        <f>IF(K465&gt;93.999999,1,IF(K465&gt;87.999999,0.75, IF(K465&gt;79.999999,0.5,0.25) ))</f>
        <v>1</v>
      </c>
      <c r="M465" s="34">
        <f>IF(G465&gt;0,60,100)</f>
        <v>100</v>
      </c>
      <c r="N465" s="29">
        <f>H465+I465+J465+L465</f>
        <v>1</v>
      </c>
      <c r="O465" s="30">
        <f>N465/4*M465</f>
        <v>25</v>
      </c>
      <c r="P465" s="31">
        <f>G465+O465</f>
        <v>25</v>
      </c>
    </row>
    <row r="466" spans="1:16" x14ac:dyDescent="0.2">
      <c r="A466" s="29">
        <v>9552</v>
      </c>
      <c r="B466" s="21" t="s">
        <v>429</v>
      </c>
      <c r="C466" s="21" t="s">
        <v>431</v>
      </c>
      <c r="D466" s="22" t="s">
        <v>24</v>
      </c>
      <c r="E466" s="22" t="s">
        <v>121</v>
      </c>
      <c r="F466" s="21" t="s">
        <v>121</v>
      </c>
      <c r="G466" s="25"/>
      <c r="H466" s="25"/>
      <c r="I466" s="25"/>
      <c r="J466" s="25"/>
      <c r="K466" s="30">
        <v>92</v>
      </c>
      <c r="L466" s="30">
        <f>IF(K466&gt;93.999999,1,IF(K466&gt;87.999999,0.75, IF(K466&gt;79.999999,0.5,0.25) ))</f>
        <v>0.75</v>
      </c>
      <c r="M466" s="34">
        <f>IF(G466&gt;0,60,100)</f>
        <v>100</v>
      </c>
      <c r="N466" s="29">
        <f>H466+I466+J466+L466</f>
        <v>0.75</v>
      </c>
      <c r="O466" s="30">
        <f>N466/4*M466</f>
        <v>18.75</v>
      </c>
      <c r="P466" s="31">
        <f>G466+O466</f>
        <v>18.75</v>
      </c>
    </row>
    <row r="467" spans="1:16" x14ac:dyDescent="0.2">
      <c r="A467" s="29">
        <v>7803</v>
      </c>
      <c r="B467" s="21" t="s">
        <v>453</v>
      </c>
      <c r="C467" s="21" t="s">
        <v>246</v>
      </c>
      <c r="D467" s="22" t="s">
        <v>24</v>
      </c>
      <c r="E467" s="22" t="s">
        <v>121</v>
      </c>
      <c r="F467" s="21" t="s">
        <v>121</v>
      </c>
      <c r="G467" s="25"/>
      <c r="H467" s="25"/>
      <c r="I467" s="25"/>
      <c r="J467" s="25"/>
      <c r="K467" s="30">
        <v>100</v>
      </c>
      <c r="L467" s="30">
        <f>IF(K467&gt;93.999999,1,IF(K467&gt;87.999999,0.75, IF(K467&gt;79.999999,0.5,0.25) ))</f>
        <v>1</v>
      </c>
      <c r="M467" s="34">
        <f>IF(G467&gt;0,60,100)</f>
        <v>100</v>
      </c>
      <c r="N467" s="29">
        <f>H467+I467+J467+L467</f>
        <v>1</v>
      </c>
      <c r="O467" s="30">
        <f>N467/4*M467</f>
        <v>25</v>
      </c>
      <c r="P467" s="31">
        <f>G467+O467</f>
        <v>25</v>
      </c>
    </row>
    <row r="468" spans="1:16" x14ac:dyDescent="0.2">
      <c r="A468" s="29">
        <v>10824</v>
      </c>
      <c r="B468" s="21" t="s">
        <v>480</v>
      </c>
      <c r="C468" s="21" t="s">
        <v>459</v>
      </c>
      <c r="D468" s="22" t="s">
        <v>24</v>
      </c>
      <c r="E468" s="22" t="s">
        <v>121</v>
      </c>
      <c r="F468" s="21" t="s">
        <v>121</v>
      </c>
      <c r="G468" s="25"/>
      <c r="H468" s="25"/>
      <c r="I468" s="25"/>
      <c r="J468" s="25"/>
      <c r="K468" s="30">
        <v>100</v>
      </c>
      <c r="L468" s="30">
        <f>IF(K468&gt;93.999999,1,IF(K468&gt;87.999999,0.75, IF(K468&gt;79.999999,0.5,0.25) ))</f>
        <v>1</v>
      </c>
      <c r="M468" s="34">
        <f>IF(G468&gt;0,60,100)</f>
        <v>100</v>
      </c>
      <c r="N468" s="29">
        <f>H468+I468+J468+L468</f>
        <v>1</v>
      </c>
      <c r="O468" s="30">
        <f>N468/4*M468</f>
        <v>25</v>
      </c>
      <c r="P468" s="31">
        <f>G468+O468</f>
        <v>25</v>
      </c>
    </row>
    <row r="469" spans="1:16" x14ac:dyDescent="0.2">
      <c r="A469" s="29">
        <v>80175</v>
      </c>
      <c r="B469" s="21" t="s">
        <v>496</v>
      </c>
      <c r="C469" s="21" t="s">
        <v>54</v>
      </c>
      <c r="D469" s="22" t="s">
        <v>24</v>
      </c>
      <c r="E469" s="22" t="s">
        <v>121</v>
      </c>
      <c r="F469" s="21" t="s">
        <v>121</v>
      </c>
      <c r="G469" s="25"/>
      <c r="H469" s="25"/>
      <c r="I469" s="25"/>
      <c r="J469" s="25"/>
      <c r="K469" s="30">
        <v>100</v>
      </c>
      <c r="L469" s="30">
        <f>IF(K469&gt;93.999999,1,IF(K469&gt;87.999999,0.75, IF(K469&gt;79.999999,0.5,0.25) ))</f>
        <v>1</v>
      </c>
      <c r="M469" s="34">
        <f>IF(G469&gt;0,60,100)</f>
        <v>100</v>
      </c>
      <c r="N469" s="29">
        <f>H469+I469+J469+L469</f>
        <v>1</v>
      </c>
      <c r="O469" s="30">
        <f>N469/4*M469</f>
        <v>25</v>
      </c>
      <c r="P469" s="31">
        <f>G469+O469</f>
        <v>25</v>
      </c>
    </row>
    <row r="470" spans="1:16" x14ac:dyDescent="0.2">
      <c r="A470" s="29">
        <v>70111</v>
      </c>
      <c r="B470" s="21" t="s">
        <v>501</v>
      </c>
      <c r="C470" s="21" t="s">
        <v>131</v>
      </c>
      <c r="D470" s="22" t="s">
        <v>68</v>
      </c>
      <c r="E470" s="22" t="s">
        <v>121</v>
      </c>
      <c r="F470" s="21" t="s">
        <v>121</v>
      </c>
      <c r="G470" s="25"/>
      <c r="H470" s="25"/>
      <c r="I470" s="25"/>
      <c r="J470" s="25"/>
      <c r="K470" s="30">
        <v>98</v>
      </c>
      <c r="L470" s="30">
        <f>IF(K470&gt;93.999999,1,IF(K470&gt;87.999999,0.75, IF(K470&gt;79.999999,0.5,0.25) ))</f>
        <v>1</v>
      </c>
      <c r="M470" s="34">
        <f>IF(G470&gt;0,60,100)</f>
        <v>100</v>
      </c>
      <c r="N470" s="29">
        <f>H470+I470+J470+L470</f>
        <v>1</v>
      </c>
      <c r="O470" s="30">
        <f>N470/4*M470</f>
        <v>25</v>
      </c>
      <c r="P470" s="31">
        <f>G470+O470</f>
        <v>25</v>
      </c>
    </row>
    <row r="471" spans="1:16" x14ac:dyDescent="0.2">
      <c r="A471" s="29">
        <v>8194</v>
      </c>
      <c r="B471" s="21" t="s">
        <v>513</v>
      </c>
      <c r="C471" s="21" t="s">
        <v>136</v>
      </c>
      <c r="D471" s="22" t="s">
        <v>24</v>
      </c>
      <c r="E471" s="22" t="s">
        <v>121</v>
      </c>
      <c r="F471" s="21" t="s">
        <v>121</v>
      </c>
      <c r="G471" s="25"/>
      <c r="H471" s="25"/>
      <c r="I471" s="25"/>
      <c r="J471" s="25"/>
      <c r="K471" s="30">
        <v>86</v>
      </c>
      <c r="L471" s="30">
        <f>IF(K471&gt;93.999999,1,IF(K471&gt;87.999999,0.75, IF(K471&gt;79.999999,0.5,0.25) ))</f>
        <v>0.5</v>
      </c>
      <c r="M471" s="34">
        <f>IF(G471&gt;0,60,100)</f>
        <v>100</v>
      </c>
      <c r="N471" s="29">
        <f>H471+I471+J471+L471</f>
        <v>0.5</v>
      </c>
      <c r="O471" s="30">
        <f>N471/4*M471</f>
        <v>12.5</v>
      </c>
      <c r="P471" s="31">
        <f>G471+O471</f>
        <v>12.5</v>
      </c>
    </row>
    <row r="472" spans="1:16" x14ac:dyDescent="0.2">
      <c r="A472" s="29">
        <v>7355</v>
      </c>
      <c r="B472" s="21" t="s">
        <v>514</v>
      </c>
      <c r="C472" s="21" t="s">
        <v>190</v>
      </c>
      <c r="D472" s="22" t="s">
        <v>68</v>
      </c>
      <c r="E472" s="22" t="s">
        <v>121</v>
      </c>
      <c r="F472" s="21" t="s">
        <v>121</v>
      </c>
      <c r="G472" s="25"/>
      <c r="H472" s="25"/>
      <c r="I472" s="25"/>
      <c r="J472" s="25"/>
      <c r="K472" s="30">
        <v>100</v>
      </c>
      <c r="L472" s="30">
        <f>IF(K472&gt;93.999999,1,IF(K472&gt;87.999999,0.75, IF(K472&gt;79.999999,0.5,0.25) ))</f>
        <v>1</v>
      </c>
      <c r="M472" s="34">
        <f>IF(G472&gt;0,60,100)</f>
        <v>100</v>
      </c>
      <c r="N472" s="29">
        <f>H472+I472+J472+L472</f>
        <v>1</v>
      </c>
      <c r="O472" s="30">
        <f>N472/4*M472</f>
        <v>25</v>
      </c>
      <c r="P472" s="31">
        <f>G472+O472</f>
        <v>25</v>
      </c>
    </row>
    <row r="473" spans="1:16" x14ac:dyDescent="0.2">
      <c r="A473" s="29">
        <v>6787</v>
      </c>
      <c r="B473" s="21" t="s">
        <v>521</v>
      </c>
      <c r="C473" s="21" t="s">
        <v>522</v>
      </c>
      <c r="D473" s="22" t="s">
        <v>68</v>
      </c>
      <c r="E473" s="22" t="s">
        <v>121</v>
      </c>
      <c r="F473" s="21" t="s">
        <v>121</v>
      </c>
      <c r="G473" s="25"/>
      <c r="H473" s="25"/>
      <c r="I473" s="25"/>
      <c r="J473" s="25"/>
      <c r="K473" s="30">
        <v>100</v>
      </c>
      <c r="L473" s="30">
        <f>IF(K473&gt;93.999999,1,IF(K473&gt;87.999999,0.75, IF(K473&gt;79.999999,0.5,0.25) ))</f>
        <v>1</v>
      </c>
      <c r="M473" s="34">
        <f>IF(G473&gt;0,60,100)</f>
        <v>100</v>
      </c>
      <c r="N473" s="29">
        <f>H473+I473+J473+L473</f>
        <v>1</v>
      </c>
      <c r="O473" s="30">
        <f>N473/4*M473</f>
        <v>25</v>
      </c>
      <c r="P473" s="31">
        <f>G473+O473</f>
        <v>25</v>
      </c>
    </row>
    <row r="474" spans="1:16" x14ac:dyDescent="0.2">
      <c r="A474" s="29">
        <v>7471</v>
      </c>
      <c r="B474" s="21" t="s">
        <v>546</v>
      </c>
      <c r="C474" s="21" t="s">
        <v>321</v>
      </c>
      <c r="D474" s="22" t="s">
        <v>24</v>
      </c>
      <c r="E474" s="22" t="s">
        <v>121</v>
      </c>
      <c r="F474" s="21" t="s">
        <v>121</v>
      </c>
      <c r="G474" s="25"/>
      <c r="H474" s="25"/>
      <c r="I474" s="25"/>
      <c r="J474" s="25"/>
      <c r="K474" s="30">
        <v>100</v>
      </c>
      <c r="L474" s="30">
        <f>IF(K474&gt;93.999999,1,IF(K474&gt;87.999999,0.75, IF(K474&gt;79.999999,0.5,0.25) ))</f>
        <v>1</v>
      </c>
      <c r="M474" s="34">
        <f>IF(G474&gt;0,60,100)</f>
        <v>100</v>
      </c>
      <c r="N474" s="29">
        <f>H474+I474+J474+L474</f>
        <v>1</v>
      </c>
      <c r="O474" s="30">
        <f>N474/4*M474</f>
        <v>25</v>
      </c>
      <c r="P474" s="31">
        <f>G474+O474</f>
        <v>25</v>
      </c>
    </row>
    <row r="475" spans="1:16" x14ac:dyDescent="0.2">
      <c r="A475" s="29">
        <v>12545</v>
      </c>
      <c r="B475" s="21" t="s">
        <v>555</v>
      </c>
      <c r="C475" s="21" t="s">
        <v>208</v>
      </c>
      <c r="D475" s="22" t="s">
        <v>17</v>
      </c>
      <c r="E475" s="22" t="s">
        <v>121</v>
      </c>
      <c r="F475" s="21" t="s">
        <v>121</v>
      </c>
      <c r="G475" s="25"/>
      <c r="H475" s="25"/>
      <c r="I475" s="25"/>
      <c r="J475" s="25"/>
      <c r="K475" s="30">
        <v>74</v>
      </c>
      <c r="L475" s="30">
        <f>IF(K475&gt;93.999999,1,IF(K475&gt;87.999999,0.75, IF(K475&gt;79.999999,0.5,0.25) ))</f>
        <v>0.25</v>
      </c>
      <c r="M475" s="34">
        <f>IF(G475&gt;0,60,100)</f>
        <v>100</v>
      </c>
      <c r="N475" s="29">
        <f>H475+I475+J475+L475</f>
        <v>0.25</v>
      </c>
      <c r="O475" s="30">
        <f>N475/4*M475</f>
        <v>6.25</v>
      </c>
      <c r="P475" s="31">
        <f>G475+O475</f>
        <v>6.25</v>
      </c>
    </row>
    <row r="476" spans="1:16" x14ac:dyDescent="0.2">
      <c r="A476" s="29">
        <v>9419</v>
      </c>
      <c r="B476" s="21" t="s">
        <v>572</v>
      </c>
      <c r="C476" s="21" t="s">
        <v>573</v>
      </c>
      <c r="D476" s="22" t="s">
        <v>68</v>
      </c>
      <c r="E476" s="22" t="s">
        <v>121</v>
      </c>
      <c r="F476" s="21" t="s">
        <v>121</v>
      </c>
      <c r="G476" s="25"/>
      <c r="H476" s="25"/>
      <c r="I476" s="25"/>
      <c r="J476" s="25"/>
      <c r="K476" s="30">
        <v>97</v>
      </c>
      <c r="L476" s="30">
        <f>IF(K476&gt;93.999999,1,IF(K476&gt;87.999999,0.75, IF(K476&gt;79.999999,0.5,0.25) ))</f>
        <v>1</v>
      </c>
      <c r="M476" s="34">
        <f>IF(G476&gt;0,60,100)</f>
        <v>100</v>
      </c>
      <c r="N476" s="29">
        <f>H476+I476+J476+L476</f>
        <v>1</v>
      </c>
      <c r="O476" s="30">
        <f>N476/4*M476</f>
        <v>25</v>
      </c>
      <c r="P476" s="31">
        <f>G476+O476</f>
        <v>25</v>
      </c>
    </row>
    <row r="477" spans="1:16" x14ac:dyDescent="0.2">
      <c r="A477" s="29">
        <v>11498</v>
      </c>
      <c r="B477" s="21" t="s">
        <v>596</v>
      </c>
      <c r="C477" s="21" t="s">
        <v>156</v>
      </c>
      <c r="D477" s="22" t="s">
        <v>68</v>
      </c>
      <c r="E477" s="22" t="s">
        <v>121</v>
      </c>
      <c r="F477" s="21" t="s">
        <v>121</v>
      </c>
      <c r="G477" s="25"/>
      <c r="H477" s="25"/>
      <c r="I477" s="25"/>
      <c r="J477" s="25"/>
      <c r="K477" s="30">
        <v>100</v>
      </c>
      <c r="L477" s="30">
        <f>IF(K477&gt;93.999999,1,IF(K477&gt;87.999999,0.75, IF(K477&gt;79.999999,0.5,0.25) ))</f>
        <v>1</v>
      </c>
      <c r="M477" s="34">
        <f>IF(G477&gt;0,60,100)</f>
        <v>100</v>
      </c>
      <c r="N477" s="29">
        <f>H477+I477+J477+L477</f>
        <v>1</v>
      </c>
      <c r="O477" s="30">
        <f>N477/4*M477</f>
        <v>25</v>
      </c>
      <c r="P477" s="31">
        <f>G477+O477</f>
        <v>25</v>
      </c>
    </row>
    <row r="478" spans="1:16" x14ac:dyDescent="0.2">
      <c r="A478" s="29">
        <v>9423</v>
      </c>
      <c r="B478" s="21" t="s">
        <v>618</v>
      </c>
      <c r="C478" s="21" t="s">
        <v>259</v>
      </c>
      <c r="D478" s="22" t="s">
        <v>24</v>
      </c>
      <c r="E478" s="22" t="s">
        <v>121</v>
      </c>
      <c r="F478" s="21" t="s">
        <v>121</v>
      </c>
      <c r="G478" s="25"/>
      <c r="H478" s="25"/>
      <c r="I478" s="25"/>
      <c r="J478" s="25"/>
      <c r="K478" s="30">
        <v>100</v>
      </c>
      <c r="L478" s="30">
        <f>IF(K478&gt;93.999999,1,IF(K478&gt;87.999999,0.75, IF(K478&gt;79.999999,0.5,0.25) ))</f>
        <v>1</v>
      </c>
      <c r="M478" s="34">
        <f>IF(G478&gt;0,60,100)</f>
        <v>100</v>
      </c>
      <c r="N478" s="29">
        <f>H478+I478+J478+L478</f>
        <v>1</v>
      </c>
      <c r="O478" s="30">
        <f>N478/4*M478</f>
        <v>25</v>
      </c>
      <c r="P478" s="31">
        <f>G478+O478</f>
        <v>25</v>
      </c>
    </row>
    <row r="479" spans="1:16" x14ac:dyDescent="0.2">
      <c r="A479" s="29">
        <v>9243</v>
      </c>
      <c r="B479" s="21" t="s">
        <v>627</v>
      </c>
      <c r="C479" s="21" t="s">
        <v>252</v>
      </c>
      <c r="D479" s="22" t="s">
        <v>68</v>
      </c>
      <c r="E479" s="22" t="s">
        <v>121</v>
      </c>
      <c r="F479" s="21" t="s">
        <v>121</v>
      </c>
      <c r="G479" s="25"/>
      <c r="H479" s="25"/>
      <c r="I479" s="25"/>
      <c r="J479" s="25"/>
      <c r="K479" s="30">
        <v>99</v>
      </c>
      <c r="L479" s="30">
        <f>IF(K479&gt;93.999999,1,IF(K479&gt;87.999999,0.75, IF(K479&gt;79.999999,0.5,0.25) ))</f>
        <v>1</v>
      </c>
      <c r="M479" s="34">
        <f>IF(G479&gt;0,60,100)</f>
        <v>100</v>
      </c>
      <c r="N479" s="29">
        <f>H479+I479+J479+L479</f>
        <v>1</v>
      </c>
      <c r="O479" s="30">
        <f>N479/4*M479</f>
        <v>25</v>
      </c>
      <c r="P479" s="31">
        <f>G479+O479</f>
        <v>25</v>
      </c>
    </row>
    <row r="480" spans="1:16" x14ac:dyDescent="0.2">
      <c r="A480" s="29">
        <v>9424</v>
      </c>
      <c r="B480" s="21" t="s">
        <v>649</v>
      </c>
      <c r="C480" s="21" t="s">
        <v>650</v>
      </c>
      <c r="D480" s="22" t="s">
        <v>17</v>
      </c>
      <c r="E480" s="22" t="s">
        <v>121</v>
      </c>
      <c r="F480" s="21" t="s">
        <v>121</v>
      </c>
      <c r="G480" s="25"/>
      <c r="H480" s="25"/>
      <c r="I480" s="25"/>
      <c r="J480" s="25"/>
      <c r="K480" s="30">
        <v>96</v>
      </c>
      <c r="L480" s="30">
        <f>IF(K480&gt;93.999999,1,IF(K480&gt;87.999999,0.75, IF(K480&gt;79.999999,0.5,0.25) ))</f>
        <v>1</v>
      </c>
      <c r="M480" s="34">
        <f>IF(G480&gt;0,60,100)</f>
        <v>100</v>
      </c>
      <c r="N480" s="29">
        <f>H480+I480+J480+L480</f>
        <v>1</v>
      </c>
      <c r="O480" s="30">
        <f>N480/4*M480</f>
        <v>25</v>
      </c>
      <c r="P480" s="31">
        <f>G480+O480</f>
        <v>25</v>
      </c>
    </row>
    <row r="481" spans="1:16" x14ac:dyDescent="0.2">
      <c r="A481" s="29">
        <v>6309</v>
      </c>
      <c r="B481" s="21" t="s">
        <v>654</v>
      </c>
      <c r="C481" s="21" t="s">
        <v>313</v>
      </c>
      <c r="D481" s="22" t="s">
        <v>68</v>
      </c>
      <c r="E481" s="22" t="s">
        <v>121</v>
      </c>
      <c r="F481" s="21" t="s">
        <v>121</v>
      </c>
      <c r="G481" s="25"/>
      <c r="H481" s="25"/>
      <c r="I481" s="25"/>
      <c r="J481" s="25"/>
      <c r="K481" s="30">
        <v>98</v>
      </c>
      <c r="L481" s="30">
        <f>IF(K481&gt;93.999999,1,IF(K481&gt;87.999999,0.75, IF(K481&gt;79.999999,0.5,0.25) ))</f>
        <v>1</v>
      </c>
      <c r="M481" s="34">
        <f>IF(G481&gt;0,60,100)</f>
        <v>100</v>
      </c>
      <c r="N481" s="29">
        <f>H481+I481+J481+L481</f>
        <v>1</v>
      </c>
      <c r="O481" s="30">
        <f>N481/4*M481</f>
        <v>25</v>
      </c>
      <c r="P481" s="31">
        <f>G481+O481</f>
        <v>25</v>
      </c>
    </row>
    <row r="482" spans="1:16" x14ac:dyDescent="0.2">
      <c r="A482" s="29">
        <v>6724</v>
      </c>
      <c r="B482" s="21" t="s">
        <v>661</v>
      </c>
      <c r="C482" s="21" t="s">
        <v>350</v>
      </c>
      <c r="D482" s="22" t="s">
        <v>24</v>
      </c>
      <c r="E482" s="22" t="s">
        <v>121</v>
      </c>
      <c r="F482" s="21" t="s">
        <v>121</v>
      </c>
      <c r="G482" s="25"/>
      <c r="H482" s="25"/>
      <c r="I482" s="25"/>
      <c r="J482" s="25"/>
      <c r="K482" s="30">
        <v>98</v>
      </c>
      <c r="L482" s="30">
        <f>IF(K482&gt;93.999999,1,IF(K482&gt;87.999999,0.75, IF(K482&gt;79.999999,0.5,0.25) ))</f>
        <v>1</v>
      </c>
      <c r="M482" s="34">
        <f>IF(G482&gt;0,60,100)</f>
        <v>100</v>
      </c>
      <c r="N482" s="29">
        <f>H482+I482+J482+L482</f>
        <v>1</v>
      </c>
      <c r="O482" s="30">
        <f>N482/4*M482</f>
        <v>25</v>
      </c>
      <c r="P482" s="31">
        <f>G482+O482</f>
        <v>25</v>
      </c>
    </row>
    <row r="483" spans="1:16" x14ac:dyDescent="0.2">
      <c r="A483" s="29">
        <v>10226</v>
      </c>
      <c r="B483" s="21" t="s">
        <v>665</v>
      </c>
      <c r="C483" s="21" t="s">
        <v>66</v>
      </c>
      <c r="D483" s="22" t="s">
        <v>17</v>
      </c>
      <c r="E483" s="22" t="s">
        <v>121</v>
      </c>
      <c r="F483" s="21" t="s">
        <v>121</v>
      </c>
      <c r="G483" s="25"/>
      <c r="H483" s="25"/>
      <c r="I483" s="25"/>
      <c r="J483" s="25"/>
      <c r="K483" s="30">
        <v>98</v>
      </c>
      <c r="L483" s="30">
        <f>IF(K483&gt;93.999999,1,IF(K483&gt;87.999999,0.75, IF(K483&gt;79.999999,0.5,0.25) ))</f>
        <v>1</v>
      </c>
      <c r="M483" s="34">
        <f>IF(G483&gt;0,60,100)</f>
        <v>100</v>
      </c>
      <c r="N483" s="29">
        <f>H483+I483+J483+L483</f>
        <v>1</v>
      </c>
      <c r="O483" s="30">
        <f>N483/4*M483</f>
        <v>25</v>
      </c>
      <c r="P483" s="31">
        <f>G483+O483</f>
        <v>25</v>
      </c>
    </row>
    <row r="484" spans="1:16" x14ac:dyDescent="0.2">
      <c r="A484" s="29">
        <v>7302</v>
      </c>
      <c r="B484" s="21" t="s">
        <v>665</v>
      </c>
      <c r="C484" s="21" t="s">
        <v>666</v>
      </c>
      <c r="D484" s="22" t="s">
        <v>24</v>
      </c>
      <c r="E484" s="22" t="s">
        <v>121</v>
      </c>
      <c r="F484" s="21" t="s">
        <v>121</v>
      </c>
      <c r="G484" s="25"/>
      <c r="H484" s="25"/>
      <c r="I484" s="25"/>
      <c r="J484" s="25"/>
      <c r="K484" s="30">
        <v>100</v>
      </c>
      <c r="L484" s="30">
        <f>IF(K484&gt;93.999999,1,IF(K484&gt;87.999999,0.75, IF(K484&gt;79.999999,0.5,0.25) ))</f>
        <v>1</v>
      </c>
      <c r="M484" s="34">
        <f>IF(G484&gt;0,60,100)</f>
        <v>100</v>
      </c>
      <c r="N484" s="29">
        <f>H484+I484+J484+L484</f>
        <v>1</v>
      </c>
      <c r="O484" s="30">
        <f>N484/4*M484</f>
        <v>25</v>
      </c>
      <c r="P484" s="31">
        <f>G484+O484</f>
        <v>25</v>
      </c>
    </row>
    <row r="485" spans="1:16" x14ac:dyDescent="0.2">
      <c r="A485" s="29">
        <v>8912</v>
      </c>
      <c r="B485" s="21" t="s">
        <v>680</v>
      </c>
      <c r="C485" s="21" t="s">
        <v>681</v>
      </c>
      <c r="D485" s="22" t="s">
        <v>24</v>
      </c>
      <c r="E485" s="22" t="s">
        <v>121</v>
      </c>
      <c r="F485" s="21" t="s">
        <v>121</v>
      </c>
      <c r="G485" s="25"/>
      <c r="H485" s="25"/>
      <c r="I485" s="25"/>
      <c r="J485" s="25"/>
      <c r="K485" s="30">
        <v>100</v>
      </c>
      <c r="L485" s="30">
        <f>IF(K485&gt;93.999999,1,IF(K485&gt;87.999999,0.75, IF(K485&gt;79.999999,0.5,0.25) ))</f>
        <v>1</v>
      </c>
      <c r="M485" s="34">
        <f>IF(G485&gt;0,60,100)</f>
        <v>100</v>
      </c>
      <c r="N485" s="29">
        <f>H485+I485+J485+L485</f>
        <v>1</v>
      </c>
      <c r="O485" s="30">
        <f>N485/4*M485</f>
        <v>25</v>
      </c>
      <c r="P485" s="31">
        <f>G485+O485</f>
        <v>25</v>
      </c>
    </row>
    <row r="486" spans="1:16" x14ac:dyDescent="0.2">
      <c r="A486" s="29">
        <v>8909</v>
      </c>
      <c r="B486" s="21" t="s">
        <v>741</v>
      </c>
      <c r="C486" s="21" t="s">
        <v>184</v>
      </c>
      <c r="D486" s="22" t="s">
        <v>68</v>
      </c>
      <c r="E486" s="22" t="s">
        <v>121</v>
      </c>
      <c r="F486" s="21" t="s">
        <v>121</v>
      </c>
      <c r="G486" s="25"/>
      <c r="H486" s="25"/>
      <c r="I486" s="25"/>
      <c r="J486" s="25"/>
      <c r="K486" s="30">
        <v>98</v>
      </c>
      <c r="L486" s="30">
        <f>IF(K486&gt;93.999999,1,IF(K486&gt;87.999999,0.75, IF(K486&gt;79.999999,0.5,0.25) ))</f>
        <v>1</v>
      </c>
      <c r="M486" s="34">
        <f>IF(G486&gt;0,60,100)</f>
        <v>100</v>
      </c>
      <c r="N486" s="29">
        <f>H486+I486+J486+L486</f>
        <v>1</v>
      </c>
      <c r="O486" s="30">
        <f>N486/4*M486</f>
        <v>25</v>
      </c>
      <c r="P486" s="31">
        <f>G486+O486</f>
        <v>25</v>
      </c>
    </row>
    <row r="487" spans="1:16" x14ac:dyDescent="0.2">
      <c r="A487" s="29">
        <v>7781</v>
      </c>
      <c r="B487" s="21" t="s">
        <v>751</v>
      </c>
      <c r="C487" s="21" t="s">
        <v>752</v>
      </c>
      <c r="D487" s="22" t="s">
        <v>68</v>
      </c>
      <c r="E487" s="22" t="s">
        <v>121</v>
      </c>
      <c r="F487" s="21" t="s">
        <v>121</v>
      </c>
      <c r="G487" s="25"/>
      <c r="H487" s="25"/>
      <c r="I487" s="25"/>
      <c r="J487" s="25"/>
      <c r="K487" s="30">
        <v>98</v>
      </c>
      <c r="L487" s="30">
        <f>IF(K487&gt;93.999999,1,IF(K487&gt;87.999999,0.75, IF(K487&gt;79.999999,0.5,0.25) ))</f>
        <v>1</v>
      </c>
      <c r="M487" s="34">
        <f>IF(G487&gt;0,60,100)</f>
        <v>100</v>
      </c>
      <c r="N487" s="29">
        <f>H487+I487+J487+L487</f>
        <v>1</v>
      </c>
      <c r="O487" s="30">
        <f>N487/4*M487</f>
        <v>25</v>
      </c>
      <c r="P487" s="31">
        <f>G487+O487</f>
        <v>25</v>
      </c>
    </row>
    <row r="488" spans="1:16" x14ac:dyDescent="0.2">
      <c r="A488" s="29">
        <v>9454</v>
      </c>
      <c r="B488" s="21" t="s">
        <v>762</v>
      </c>
      <c r="C488" s="21" t="s">
        <v>156</v>
      </c>
      <c r="D488" s="22" t="s">
        <v>68</v>
      </c>
      <c r="E488" s="22" t="s">
        <v>121</v>
      </c>
      <c r="F488" s="21" t="s">
        <v>121</v>
      </c>
      <c r="G488" s="25"/>
      <c r="H488" s="25"/>
      <c r="I488" s="25"/>
      <c r="J488" s="25"/>
      <c r="K488" s="30">
        <v>97</v>
      </c>
      <c r="L488" s="30">
        <f>IF(K488&gt;93.999999,1,IF(K488&gt;87.999999,0.75, IF(K488&gt;79.999999,0.5,0.25) ))</f>
        <v>1</v>
      </c>
      <c r="M488" s="34">
        <f>IF(G488&gt;0,60,100)</f>
        <v>100</v>
      </c>
      <c r="N488" s="29">
        <f>H488+I488+J488+L488</f>
        <v>1</v>
      </c>
      <c r="O488" s="30">
        <f>N488/4*M488</f>
        <v>25</v>
      </c>
      <c r="P488" s="31">
        <f>G488+O488</f>
        <v>25</v>
      </c>
    </row>
    <row r="489" spans="1:16" x14ac:dyDescent="0.2">
      <c r="A489" s="29">
        <v>7587</v>
      </c>
      <c r="B489" s="21" t="s">
        <v>763</v>
      </c>
      <c r="C489" s="21" t="s">
        <v>363</v>
      </c>
      <c r="D489" s="22" t="s">
        <v>68</v>
      </c>
      <c r="E489" s="22" t="s">
        <v>121</v>
      </c>
      <c r="F489" s="21" t="s">
        <v>121</v>
      </c>
      <c r="G489" s="25"/>
      <c r="H489" s="25"/>
      <c r="I489" s="25"/>
      <c r="J489" s="25"/>
      <c r="K489" s="30">
        <v>100</v>
      </c>
      <c r="L489" s="30">
        <f>IF(K489&gt;93.999999,1,IF(K489&gt;87.999999,0.75, IF(K489&gt;79.999999,0.5,0.25) ))</f>
        <v>1</v>
      </c>
      <c r="M489" s="34">
        <f>IF(G489&gt;0,60,100)</f>
        <v>100</v>
      </c>
      <c r="N489" s="29">
        <f>H489+I489+J489+L489</f>
        <v>1</v>
      </c>
      <c r="O489" s="30">
        <f>N489/4*M489</f>
        <v>25</v>
      </c>
      <c r="P489" s="31">
        <f>G489+O489</f>
        <v>25</v>
      </c>
    </row>
    <row r="490" spans="1:16" x14ac:dyDescent="0.2">
      <c r="A490" s="29">
        <v>9721</v>
      </c>
      <c r="B490" s="21" t="s">
        <v>766</v>
      </c>
      <c r="C490" s="21" t="s">
        <v>767</v>
      </c>
      <c r="D490" s="22" t="s">
        <v>24</v>
      </c>
      <c r="E490" s="22" t="s">
        <v>121</v>
      </c>
      <c r="F490" s="21" t="s">
        <v>121</v>
      </c>
      <c r="G490" s="25"/>
      <c r="H490" s="25"/>
      <c r="I490" s="25"/>
      <c r="J490" s="25"/>
      <c r="K490" s="30">
        <v>100</v>
      </c>
      <c r="L490" s="30">
        <f>IF(K490&gt;93.999999,1,IF(K490&gt;87.999999,0.75, IF(K490&gt;79.999999,0.5,0.25) ))</f>
        <v>1</v>
      </c>
      <c r="M490" s="34">
        <f>IF(G490&gt;0,60,100)</f>
        <v>100</v>
      </c>
      <c r="N490" s="29">
        <f>H490+I490+J490+L490</f>
        <v>1</v>
      </c>
      <c r="O490" s="30">
        <f>N490/4*M490</f>
        <v>25</v>
      </c>
      <c r="P490" s="31">
        <f>G490+O490</f>
        <v>25</v>
      </c>
    </row>
    <row r="491" spans="1:16" x14ac:dyDescent="0.2">
      <c r="A491" s="29">
        <v>10255</v>
      </c>
      <c r="B491" s="21" t="s">
        <v>779</v>
      </c>
      <c r="C491" s="21" t="s">
        <v>780</v>
      </c>
      <c r="D491" s="22" t="s">
        <v>68</v>
      </c>
      <c r="E491" s="22" t="s">
        <v>121</v>
      </c>
      <c r="F491" s="21" t="s">
        <v>121</v>
      </c>
      <c r="G491" s="25"/>
      <c r="H491" s="25"/>
      <c r="I491" s="25"/>
      <c r="J491" s="25"/>
      <c r="K491" s="30">
        <v>40</v>
      </c>
      <c r="L491" s="30">
        <f>IF(K491&gt;93.999999,1,IF(K491&gt;87.999999,0.75, IF(K491&gt;79.999999,0.5,0.25) ))</f>
        <v>0.25</v>
      </c>
      <c r="M491" s="34">
        <f>IF(G491&gt;0,60,100)</f>
        <v>100</v>
      </c>
      <c r="N491" s="29">
        <f>H491+I491+J491+L491</f>
        <v>0.25</v>
      </c>
      <c r="O491" s="30">
        <f>N491/4*M491</f>
        <v>6.25</v>
      </c>
      <c r="P491" s="31">
        <f>G491+O491</f>
        <v>6.25</v>
      </c>
    </row>
    <row r="492" spans="1:16" x14ac:dyDescent="0.2">
      <c r="A492" s="29">
        <v>9482</v>
      </c>
      <c r="B492" s="21" t="s">
        <v>789</v>
      </c>
      <c r="C492" s="21" t="s">
        <v>350</v>
      </c>
      <c r="D492" s="22" t="s">
        <v>24</v>
      </c>
      <c r="E492" s="22" t="s">
        <v>121</v>
      </c>
      <c r="F492" s="21" t="s">
        <v>121</v>
      </c>
      <c r="G492" s="25"/>
      <c r="H492" s="25"/>
      <c r="I492" s="25"/>
      <c r="J492" s="25"/>
      <c r="K492" s="30">
        <v>94</v>
      </c>
      <c r="L492" s="30">
        <f>IF(K492&gt;93.999999,1,IF(K492&gt;87.999999,0.75, IF(K492&gt;79.999999,0.5,0.25) ))</f>
        <v>1</v>
      </c>
      <c r="M492" s="34">
        <f>IF(G492&gt;0,60,100)</f>
        <v>100</v>
      </c>
      <c r="N492" s="29">
        <f>H492+I492+J492+L492</f>
        <v>1</v>
      </c>
      <c r="O492" s="30">
        <f>N492/4*M492</f>
        <v>25</v>
      </c>
      <c r="P492" s="31">
        <f>G492+O492</f>
        <v>25</v>
      </c>
    </row>
    <row r="493" spans="1:16" x14ac:dyDescent="0.2">
      <c r="A493" s="29">
        <v>7493</v>
      </c>
      <c r="B493" s="21" t="s">
        <v>803</v>
      </c>
      <c r="C493" s="21" t="s">
        <v>238</v>
      </c>
      <c r="D493" s="22" t="s">
        <v>68</v>
      </c>
      <c r="E493" s="22" t="s">
        <v>121</v>
      </c>
      <c r="F493" s="21" t="s">
        <v>121</v>
      </c>
      <c r="G493" s="25"/>
      <c r="H493" s="25"/>
      <c r="I493" s="25"/>
      <c r="J493" s="25"/>
      <c r="K493" s="30">
        <v>90</v>
      </c>
      <c r="L493" s="30">
        <f>IF(K493&gt;93.999999,1,IF(K493&gt;87.999999,0.75, IF(K493&gt;79.999999,0.5,0.25) ))</f>
        <v>0.75</v>
      </c>
      <c r="M493" s="34">
        <f>IF(G493&gt;0,60,100)</f>
        <v>100</v>
      </c>
      <c r="N493" s="29">
        <f>H493+I493+J493+L493</f>
        <v>0.75</v>
      </c>
      <c r="O493" s="30">
        <f>N493/4*M493</f>
        <v>18.75</v>
      </c>
      <c r="P493" s="31">
        <f>G493+O493</f>
        <v>18.75</v>
      </c>
    </row>
    <row r="494" spans="1:16" x14ac:dyDescent="0.2">
      <c r="A494" s="29">
        <v>7335</v>
      </c>
      <c r="B494" s="21" t="s">
        <v>834</v>
      </c>
      <c r="C494" s="21" t="s">
        <v>259</v>
      </c>
      <c r="D494" s="22" t="s">
        <v>24</v>
      </c>
      <c r="E494" s="22" t="s">
        <v>121</v>
      </c>
      <c r="F494" s="21" t="s">
        <v>121</v>
      </c>
      <c r="G494" s="25"/>
      <c r="H494" s="25"/>
      <c r="I494" s="25"/>
      <c r="J494" s="25"/>
      <c r="K494" s="30">
        <v>99</v>
      </c>
      <c r="L494" s="30">
        <f>IF(K494&gt;93.999999,1,IF(K494&gt;87.999999,0.75, IF(K494&gt;79.999999,0.5,0.25) ))</f>
        <v>1</v>
      </c>
      <c r="M494" s="34">
        <f>IF(G494&gt;0,60,100)</f>
        <v>100</v>
      </c>
      <c r="N494" s="29">
        <f>H494+I494+J494+L494</f>
        <v>1</v>
      </c>
      <c r="O494" s="30">
        <f>N494/4*M494</f>
        <v>25</v>
      </c>
      <c r="P494" s="31">
        <f>G494+O494</f>
        <v>25</v>
      </c>
    </row>
    <row r="495" spans="1:16" x14ac:dyDescent="0.2">
      <c r="A495" s="29">
        <v>4918</v>
      </c>
      <c r="B495" s="21" t="s">
        <v>839</v>
      </c>
      <c r="C495" s="21" t="s">
        <v>522</v>
      </c>
      <c r="D495" s="22" t="s">
        <v>68</v>
      </c>
      <c r="E495" s="22" t="s">
        <v>121</v>
      </c>
      <c r="F495" s="21" t="s">
        <v>121</v>
      </c>
      <c r="G495" s="25"/>
      <c r="H495" s="25"/>
      <c r="I495" s="25"/>
      <c r="J495" s="25"/>
      <c r="K495" s="30">
        <v>80</v>
      </c>
      <c r="L495" s="30">
        <f>IF(K495&gt;93.999999,1,IF(K495&gt;87.999999,0.75, IF(K495&gt;79.999999,0.5,0.25) ))</f>
        <v>0.5</v>
      </c>
      <c r="M495" s="34">
        <f>IF(G495&gt;0,60,100)</f>
        <v>100</v>
      </c>
      <c r="N495" s="29">
        <f>H495+I495+J495+L495</f>
        <v>0.5</v>
      </c>
      <c r="O495" s="30">
        <f>N495/4*M495</f>
        <v>12.5</v>
      </c>
      <c r="P495" s="31">
        <f>G495+O495</f>
        <v>12.5</v>
      </c>
    </row>
    <row r="496" spans="1:16" x14ac:dyDescent="0.2">
      <c r="A496" s="29">
        <v>8197</v>
      </c>
      <c r="B496" s="21" t="s">
        <v>853</v>
      </c>
      <c r="C496" s="21" t="s">
        <v>125</v>
      </c>
      <c r="D496" s="22" t="s">
        <v>68</v>
      </c>
      <c r="E496" s="22" t="s">
        <v>121</v>
      </c>
      <c r="F496" s="21" t="s">
        <v>121</v>
      </c>
      <c r="G496" s="25"/>
      <c r="H496" s="25"/>
      <c r="I496" s="25"/>
      <c r="J496" s="25"/>
      <c r="K496" s="30">
        <v>94</v>
      </c>
      <c r="L496" s="30">
        <f>IF(K496&gt;93.999999,1,IF(K496&gt;87.999999,0.75, IF(K496&gt;79.999999,0.5,0.25) ))</f>
        <v>1</v>
      </c>
      <c r="M496" s="34">
        <f>IF(G496&gt;0,60,100)</f>
        <v>100</v>
      </c>
      <c r="N496" s="29">
        <f>H496+I496+J496+L496</f>
        <v>1</v>
      </c>
      <c r="O496" s="30">
        <f>N496/4*M496</f>
        <v>25</v>
      </c>
      <c r="P496" s="31">
        <f>G496+O496</f>
        <v>25</v>
      </c>
    </row>
    <row r="497" spans="1:16" x14ac:dyDescent="0.2">
      <c r="A497" s="29">
        <v>7273</v>
      </c>
      <c r="B497" s="21" t="s">
        <v>887</v>
      </c>
      <c r="C497" s="21" t="s">
        <v>256</v>
      </c>
      <c r="D497" s="22" t="s">
        <v>24</v>
      </c>
      <c r="E497" s="22" t="s">
        <v>121</v>
      </c>
      <c r="F497" s="21" t="s">
        <v>121</v>
      </c>
      <c r="G497" s="25"/>
      <c r="H497" s="25"/>
      <c r="I497" s="25"/>
      <c r="J497" s="25"/>
      <c r="K497" s="30">
        <v>98</v>
      </c>
      <c r="L497" s="30">
        <f>IF(K497&gt;93.999999,1,IF(K497&gt;87.999999,0.75, IF(K497&gt;79.999999,0.5,0.25) ))</f>
        <v>1</v>
      </c>
      <c r="M497" s="34">
        <f>IF(G497&gt;0,60,100)</f>
        <v>100</v>
      </c>
      <c r="N497" s="29">
        <f>H497+I497+J497+L497</f>
        <v>1</v>
      </c>
      <c r="O497" s="30">
        <f>N497/4*M497</f>
        <v>25</v>
      </c>
      <c r="P497" s="31">
        <f>G497+O497</f>
        <v>25</v>
      </c>
    </row>
    <row r="498" spans="1:16" x14ac:dyDescent="0.2">
      <c r="A498" s="29">
        <v>5671</v>
      </c>
      <c r="B498" s="21" t="s">
        <v>888</v>
      </c>
      <c r="C498" s="21" t="s">
        <v>889</v>
      </c>
      <c r="D498" s="22" t="s">
        <v>11</v>
      </c>
      <c r="E498" s="22" t="s">
        <v>121</v>
      </c>
      <c r="F498" s="21" t="s">
        <v>890</v>
      </c>
      <c r="G498" s="25"/>
      <c r="H498" s="25"/>
      <c r="I498" s="25"/>
      <c r="J498" s="25"/>
      <c r="K498" s="30">
        <v>98</v>
      </c>
      <c r="L498" s="30">
        <f>IF(K498&gt;93.999999,1,IF(K498&gt;87.999999,0.75, IF(K498&gt;79.999999,0.5,0.25) ))</f>
        <v>1</v>
      </c>
      <c r="M498" s="34">
        <f>IF(G498&gt;0,60,100)</f>
        <v>100</v>
      </c>
      <c r="N498" s="29">
        <f>H498+I498+J498+L498</f>
        <v>1</v>
      </c>
      <c r="O498" s="30">
        <f>N498/4*M498</f>
        <v>25</v>
      </c>
      <c r="P498" s="31">
        <f>G498+O498</f>
        <v>25</v>
      </c>
    </row>
    <row r="499" spans="1:16" x14ac:dyDescent="0.2">
      <c r="A499" s="29">
        <v>7352</v>
      </c>
      <c r="B499" s="21" t="s">
        <v>894</v>
      </c>
      <c r="C499" s="21" t="s">
        <v>410</v>
      </c>
      <c r="D499" s="22" t="s">
        <v>68</v>
      </c>
      <c r="E499" s="22" t="s">
        <v>121</v>
      </c>
      <c r="F499" s="21" t="s">
        <v>121</v>
      </c>
      <c r="G499" s="25"/>
      <c r="H499" s="25"/>
      <c r="I499" s="25"/>
      <c r="J499" s="25"/>
      <c r="K499" s="30">
        <v>99</v>
      </c>
      <c r="L499" s="30">
        <f>IF(K499&gt;93.999999,1,IF(K499&gt;87.999999,0.75, IF(K499&gt;79.999999,0.5,0.25) ))</f>
        <v>1</v>
      </c>
      <c r="M499" s="34">
        <f>IF(G499&gt;0,60,100)</f>
        <v>100</v>
      </c>
      <c r="N499" s="29">
        <f>H499+I499+J499+L499</f>
        <v>1</v>
      </c>
      <c r="O499" s="30">
        <f>N499/4*M499</f>
        <v>25</v>
      </c>
      <c r="P499" s="31">
        <f>G499+O499</f>
        <v>25</v>
      </c>
    </row>
    <row r="500" spans="1:16" x14ac:dyDescent="0.2">
      <c r="A500" s="29">
        <v>80067</v>
      </c>
      <c r="B500" s="21" t="s">
        <v>903</v>
      </c>
      <c r="C500" s="21" t="s">
        <v>904</v>
      </c>
      <c r="D500" s="22" t="s">
        <v>24</v>
      </c>
      <c r="E500" s="22" t="s">
        <v>121</v>
      </c>
      <c r="F500" s="21" t="s">
        <v>121</v>
      </c>
      <c r="G500" s="25"/>
      <c r="H500" s="25"/>
      <c r="I500" s="25"/>
      <c r="J500" s="25"/>
      <c r="K500" s="30">
        <v>100</v>
      </c>
      <c r="L500" s="30">
        <f>IF(K500&gt;93.999999,1,IF(K500&gt;87.999999,0.75, IF(K500&gt;79.999999,0.5,0.25) ))</f>
        <v>1</v>
      </c>
      <c r="M500" s="34">
        <f>IF(G500&gt;0,60,100)</f>
        <v>100</v>
      </c>
      <c r="N500" s="29">
        <f>H500+I500+J500+L500</f>
        <v>1</v>
      </c>
      <c r="O500" s="30">
        <f>N500/4*M500</f>
        <v>25</v>
      </c>
      <c r="P500" s="31">
        <f>G500+O500</f>
        <v>25</v>
      </c>
    </row>
    <row r="501" spans="1:16" x14ac:dyDescent="0.2">
      <c r="A501" s="29">
        <v>10848</v>
      </c>
      <c r="B501" s="21" t="s">
        <v>920</v>
      </c>
      <c r="C501" s="21" t="s">
        <v>170</v>
      </c>
      <c r="D501" s="22" t="s">
        <v>11</v>
      </c>
      <c r="E501" s="22" t="s">
        <v>121</v>
      </c>
      <c r="F501" s="21" t="s">
        <v>890</v>
      </c>
      <c r="G501" s="25"/>
      <c r="H501" s="25"/>
      <c r="I501" s="25"/>
      <c r="J501" s="25"/>
      <c r="K501" s="30">
        <v>90</v>
      </c>
      <c r="L501" s="30">
        <f>IF(K501&gt;93.999999,1,IF(K501&gt;87.999999,0.75, IF(K501&gt;79.999999,0.5,0.25) ))</f>
        <v>0.75</v>
      </c>
      <c r="M501" s="34">
        <f>IF(G501&gt;0,60,100)</f>
        <v>100</v>
      </c>
      <c r="N501" s="29">
        <f>H501+I501+J501+L501</f>
        <v>0.75</v>
      </c>
      <c r="O501" s="30">
        <f>N501/4*M501</f>
        <v>18.75</v>
      </c>
      <c r="P501" s="31">
        <f>G501+O501</f>
        <v>18.75</v>
      </c>
    </row>
    <row r="502" spans="1:16" x14ac:dyDescent="0.2">
      <c r="A502" s="29">
        <v>18384</v>
      </c>
      <c r="B502" s="21" t="s">
        <v>933</v>
      </c>
      <c r="C502" s="21" t="s">
        <v>934</v>
      </c>
      <c r="D502" s="22" t="s">
        <v>17</v>
      </c>
      <c r="E502" s="22" t="s">
        <v>121</v>
      </c>
      <c r="F502" s="21" t="s">
        <v>121</v>
      </c>
      <c r="G502" s="25"/>
      <c r="H502" s="25"/>
      <c r="I502" s="25"/>
      <c r="J502" s="25"/>
      <c r="K502" s="30">
        <v>95</v>
      </c>
      <c r="L502" s="30">
        <f>IF(K502&gt;93.999999,1,IF(K502&gt;87.999999,0.75, IF(K502&gt;79.999999,0.5,0.25) ))</f>
        <v>1</v>
      </c>
      <c r="M502" s="34">
        <f>IF(G502&gt;0,60,100)</f>
        <v>100</v>
      </c>
      <c r="N502" s="29">
        <f>H502+I502+J502+L502</f>
        <v>1</v>
      </c>
      <c r="O502" s="30">
        <f>N502/4*M502</f>
        <v>25</v>
      </c>
      <c r="P502" s="31">
        <f>G502+O502</f>
        <v>25</v>
      </c>
    </row>
    <row r="503" spans="1:16" x14ac:dyDescent="0.2">
      <c r="A503" s="29">
        <v>6715</v>
      </c>
      <c r="B503" s="21" t="s">
        <v>937</v>
      </c>
      <c r="C503" s="21" t="s">
        <v>614</v>
      </c>
      <c r="D503" s="22" t="s">
        <v>24</v>
      </c>
      <c r="E503" s="22" t="s">
        <v>121</v>
      </c>
      <c r="F503" s="21" t="s">
        <v>121</v>
      </c>
      <c r="G503" s="25"/>
      <c r="H503" s="25"/>
      <c r="I503" s="25"/>
      <c r="J503" s="25"/>
      <c r="K503" s="30">
        <v>96</v>
      </c>
      <c r="L503" s="30">
        <f>IF(K503&gt;93.999999,1,IF(K503&gt;87.999999,0.75, IF(K503&gt;79.999999,0.5,0.25) ))</f>
        <v>1</v>
      </c>
      <c r="M503" s="34">
        <f>IF(G503&gt;0,60,100)</f>
        <v>100</v>
      </c>
      <c r="N503" s="29">
        <f>H503+I503+J503+L503</f>
        <v>1</v>
      </c>
      <c r="O503" s="30">
        <f>N503/4*M503</f>
        <v>25</v>
      </c>
      <c r="P503" s="31">
        <f>G503+O503</f>
        <v>25</v>
      </c>
    </row>
    <row r="504" spans="1:16" x14ac:dyDescent="0.2">
      <c r="A504" s="29">
        <v>9105</v>
      </c>
      <c r="B504" s="21" t="s">
        <v>952</v>
      </c>
      <c r="C504" s="21" t="s">
        <v>953</v>
      </c>
      <c r="D504" s="22" t="s">
        <v>24</v>
      </c>
      <c r="E504" s="22" t="s">
        <v>121</v>
      </c>
      <c r="F504" s="21" t="s">
        <v>121</v>
      </c>
      <c r="G504" s="25"/>
      <c r="H504" s="25"/>
      <c r="I504" s="25"/>
      <c r="J504" s="25"/>
      <c r="K504" s="30">
        <v>100</v>
      </c>
      <c r="L504" s="30">
        <f>IF(K504&gt;93.999999,1,IF(K504&gt;87.999999,0.75, IF(K504&gt;79.999999,0.5,0.25) ))</f>
        <v>1</v>
      </c>
      <c r="M504" s="34">
        <f>IF(G504&gt;0,60,100)</f>
        <v>100</v>
      </c>
      <c r="N504" s="29">
        <f>H504+I504+J504+L504</f>
        <v>1</v>
      </c>
      <c r="O504" s="30">
        <f>N504/4*M504</f>
        <v>25</v>
      </c>
      <c r="P504" s="31">
        <f>G504+O504</f>
        <v>25</v>
      </c>
    </row>
    <row r="505" spans="1:16" x14ac:dyDescent="0.2">
      <c r="A505" s="29">
        <v>10539</v>
      </c>
      <c r="B505" s="21" t="s">
        <v>967</v>
      </c>
      <c r="C505" s="21" t="s">
        <v>968</v>
      </c>
      <c r="D505" s="22" t="s">
        <v>68</v>
      </c>
      <c r="E505" s="22" t="s">
        <v>121</v>
      </c>
      <c r="F505" s="21" t="s">
        <v>121</v>
      </c>
      <c r="G505" s="25"/>
      <c r="H505" s="25"/>
      <c r="I505" s="25"/>
      <c r="J505" s="25"/>
      <c r="K505" s="30">
        <v>100</v>
      </c>
      <c r="L505" s="30">
        <f>IF(K505&gt;93.999999,1,IF(K505&gt;87.999999,0.75, IF(K505&gt;79.999999,0.5,0.25) ))</f>
        <v>1</v>
      </c>
      <c r="M505" s="34">
        <f>IF(G505&gt;0,60,100)</f>
        <v>100</v>
      </c>
      <c r="N505" s="29">
        <f>H505+I505+J505+L505</f>
        <v>1</v>
      </c>
      <c r="O505" s="30">
        <f>N505/4*M505</f>
        <v>25</v>
      </c>
      <c r="P505" s="31">
        <f>G505+O505</f>
        <v>25</v>
      </c>
    </row>
    <row r="506" spans="1:16" x14ac:dyDescent="0.2">
      <c r="A506" s="29">
        <v>9294</v>
      </c>
      <c r="B506" s="21" t="s">
        <v>969</v>
      </c>
      <c r="C506" s="21" t="s">
        <v>190</v>
      </c>
      <c r="D506" s="22" t="s">
        <v>11</v>
      </c>
      <c r="E506" s="22" t="s">
        <v>121</v>
      </c>
      <c r="F506" s="21" t="s">
        <v>144</v>
      </c>
      <c r="G506" s="25"/>
      <c r="H506" s="25"/>
      <c r="I506" s="25"/>
      <c r="J506" s="25"/>
      <c r="K506" s="30">
        <v>96</v>
      </c>
      <c r="L506" s="30">
        <f>IF(K506&gt;93.999999,1,IF(K506&gt;87.999999,0.75, IF(K506&gt;79.999999,0.5,0.25) ))</f>
        <v>1</v>
      </c>
      <c r="M506" s="34">
        <f>IF(G506&gt;0,60,100)</f>
        <v>100</v>
      </c>
      <c r="N506" s="29">
        <f>H506+I506+J506+L506</f>
        <v>1</v>
      </c>
      <c r="O506" s="30">
        <f>N506/4*M506</f>
        <v>25</v>
      </c>
      <c r="P506" s="31">
        <f>G506+O506</f>
        <v>25</v>
      </c>
    </row>
    <row r="507" spans="1:16" x14ac:dyDescent="0.2">
      <c r="A507" s="29">
        <v>9723</v>
      </c>
      <c r="B507" s="21" t="s">
        <v>986</v>
      </c>
      <c r="C507" s="21" t="s">
        <v>455</v>
      </c>
      <c r="D507" s="22" t="s">
        <v>24</v>
      </c>
      <c r="E507" s="22" t="s">
        <v>121</v>
      </c>
      <c r="F507" s="21" t="s">
        <v>121</v>
      </c>
      <c r="G507" s="25"/>
      <c r="H507" s="25"/>
      <c r="I507" s="25"/>
      <c r="J507" s="25"/>
      <c r="K507" s="30">
        <v>100</v>
      </c>
      <c r="L507" s="30">
        <f>IF(K507&gt;93.999999,1,IF(K507&gt;87.999999,0.75, IF(K507&gt;79.999999,0.5,0.25) ))</f>
        <v>1</v>
      </c>
      <c r="M507" s="34">
        <f>IF(G507&gt;0,60,100)</f>
        <v>100</v>
      </c>
      <c r="N507" s="29">
        <f>H507+I507+J507+L507</f>
        <v>1</v>
      </c>
      <c r="O507" s="30">
        <f>N507/4*M507</f>
        <v>25</v>
      </c>
      <c r="P507" s="31">
        <f>G507+O507</f>
        <v>25</v>
      </c>
    </row>
    <row r="508" spans="1:16" x14ac:dyDescent="0.2">
      <c r="A508" s="29">
        <v>80130</v>
      </c>
      <c r="B508" s="21" t="s">
        <v>995</v>
      </c>
      <c r="C508" s="21" t="s">
        <v>170</v>
      </c>
      <c r="D508" s="22" t="s">
        <v>24</v>
      </c>
      <c r="E508" s="22" t="s">
        <v>121</v>
      </c>
      <c r="F508" s="21" t="s">
        <v>121</v>
      </c>
      <c r="G508" s="25"/>
      <c r="H508" s="25"/>
      <c r="I508" s="25"/>
      <c r="J508" s="25"/>
      <c r="K508" s="30">
        <v>83</v>
      </c>
      <c r="L508" s="30">
        <f>IF(K508&gt;93.999999,1,IF(K508&gt;87.999999,0.75, IF(K508&gt;79.999999,0.5,0.25) ))</f>
        <v>0.5</v>
      </c>
      <c r="M508" s="34">
        <f>IF(G508&gt;0,60,100)</f>
        <v>100</v>
      </c>
      <c r="N508" s="29">
        <f>H508+I508+J508+L508</f>
        <v>0.5</v>
      </c>
      <c r="O508" s="30">
        <f>N508/4*M508</f>
        <v>12.5</v>
      </c>
      <c r="P508" s="31">
        <f>G508+O508</f>
        <v>12.5</v>
      </c>
    </row>
    <row r="509" spans="1:16" x14ac:dyDescent="0.2">
      <c r="A509" s="29">
        <v>4954</v>
      </c>
      <c r="B509" s="21" t="s">
        <v>1025</v>
      </c>
      <c r="C509" s="21" t="s">
        <v>1026</v>
      </c>
      <c r="D509" s="22" t="s">
        <v>68</v>
      </c>
      <c r="E509" s="22" t="s">
        <v>121</v>
      </c>
      <c r="F509" s="21" t="s">
        <v>121</v>
      </c>
      <c r="G509" s="25"/>
      <c r="H509" s="25"/>
      <c r="I509" s="25"/>
      <c r="J509" s="25"/>
      <c r="K509" s="30">
        <v>100</v>
      </c>
      <c r="L509" s="30">
        <f>IF(K509&gt;93.999999,1,IF(K509&gt;87.999999,0.75, IF(K509&gt;79.999999,0.5,0.25) ))</f>
        <v>1</v>
      </c>
      <c r="M509" s="34">
        <f>IF(G509&gt;0,60,100)</f>
        <v>100</v>
      </c>
      <c r="N509" s="29">
        <f>H509+I509+J509+L509</f>
        <v>1</v>
      </c>
      <c r="O509" s="30">
        <f>N509/4*M509</f>
        <v>25</v>
      </c>
      <c r="P509" s="31">
        <f>G509+O509</f>
        <v>25</v>
      </c>
    </row>
    <row r="510" spans="1:16" x14ac:dyDescent="0.2">
      <c r="A510" s="29">
        <v>8843</v>
      </c>
      <c r="B510" s="21" t="s">
        <v>1062</v>
      </c>
      <c r="C510" s="21" t="s">
        <v>79</v>
      </c>
      <c r="D510" s="22" t="s">
        <v>24</v>
      </c>
      <c r="E510" s="22" t="s">
        <v>121</v>
      </c>
      <c r="F510" s="21" t="s">
        <v>121</v>
      </c>
      <c r="G510" s="25"/>
      <c r="H510" s="25"/>
      <c r="I510" s="25"/>
      <c r="J510" s="25"/>
      <c r="K510" s="30">
        <v>99</v>
      </c>
      <c r="L510" s="30">
        <f>IF(K510&gt;93.999999,1,IF(K510&gt;87.999999,0.75, IF(K510&gt;79.999999,0.5,0.25) ))</f>
        <v>1</v>
      </c>
      <c r="M510" s="34">
        <f>IF(G510&gt;0,60,100)</f>
        <v>100</v>
      </c>
      <c r="N510" s="29">
        <f>H510+I510+J510+L510</f>
        <v>1</v>
      </c>
      <c r="O510" s="30">
        <f>N510/4*M510</f>
        <v>25</v>
      </c>
      <c r="P510" s="31">
        <f>G510+O510</f>
        <v>25</v>
      </c>
    </row>
    <row r="511" spans="1:16" x14ac:dyDescent="0.2">
      <c r="A511" s="29">
        <v>9249</v>
      </c>
      <c r="B511" s="21" t="s">
        <v>1066</v>
      </c>
      <c r="C511" s="21" t="s">
        <v>161</v>
      </c>
      <c r="D511" s="22" t="s">
        <v>24</v>
      </c>
      <c r="E511" s="22" t="s">
        <v>121</v>
      </c>
      <c r="F511" s="21" t="s">
        <v>121</v>
      </c>
      <c r="G511" s="25"/>
      <c r="H511" s="25"/>
      <c r="I511" s="25"/>
      <c r="J511" s="25"/>
      <c r="K511" s="30">
        <v>99</v>
      </c>
      <c r="L511" s="30">
        <f>IF(K511&gt;93.999999,1,IF(K511&gt;87.999999,0.75, IF(K511&gt;79.999999,0.5,0.25) ))</f>
        <v>1</v>
      </c>
      <c r="M511" s="34">
        <f>IF(G511&gt;0,60,100)</f>
        <v>100</v>
      </c>
      <c r="N511" s="29">
        <f>H511+I511+J511+L511</f>
        <v>1</v>
      </c>
      <c r="O511" s="30">
        <f>N511/4*M511</f>
        <v>25</v>
      </c>
      <c r="P511" s="31">
        <f>G511+O511</f>
        <v>25</v>
      </c>
    </row>
    <row r="512" spans="1:16" x14ac:dyDescent="0.2">
      <c r="A512" s="29">
        <v>9724</v>
      </c>
      <c r="B512" s="21" t="s">
        <v>1185</v>
      </c>
      <c r="C512" s="21" t="s">
        <v>267</v>
      </c>
      <c r="D512" s="22" t="s">
        <v>68</v>
      </c>
      <c r="E512" s="22" t="s">
        <v>121</v>
      </c>
      <c r="F512" s="21" t="s">
        <v>121</v>
      </c>
      <c r="G512" s="25"/>
      <c r="H512" s="25"/>
      <c r="I512" s="25"/>
      <c r="J512" s="25"/>
      <c r="K512" s="30">
        <v>98</v>
      </c>
      <c r="L512" s="30">
        <f>IF(K512&gt;93.999999,1,IF(K512&gt;87.999999,0.75, IF(K512&gt;79.999999,0.5,0.25) ))</f>
        <v>1</v>
      </c>
      <c r="M512" s="34">
        <f>IF(G512&gt;0,60,100)</f>
        <v>100</v>
      </c>
      <c r="N512" s="29">
        <f>H512+I512+J512+L512</f>
        <v>1</v>
      </c>
      <c r="O512" s="30">
        <f>N512/4*M512</f>
        <v>25</v>
      </c>
      <c r="P512" s="31">
        <f>G512+O512</f>
        <v>25</v>
      </c>
    </row>
    <row r="513" spans="1:16" x14ac:dyDescent="0.2">
      <c r="A513" s="29">
        <v>7794</v>
      </c>
      <c r="B513" s="21" t="s">
        <v>1186</v>
      </c>
      <c r="C513" s="21" t="s">
        <v>214</v>
      </c>
      <c r="D513" s="22" t="s">
        <v>68</v>
      </c>
      <c r="E513" s="22" t="s">
        <v>121</v>
      </c>
      <c r="F513" s="21" t="s">
        <v>121</v>
      </c>
      <c r="G513" s="25"/>
      <c r="H513" s="25"/>
      <c r="I513" s="25"/>
      <c r="J513" s="25"/>
      <c r="K513" s="30">
        <v>100</v>
      </c>
      <c r="L513" s="30">
        <f>IF(K513&gt;93.999999,1,IF(K513&gt;87.999999,0.75, IF(K513&gt;79.999999,0.5,0.25) ))</f>
        <v>1</v>
      </c>
      <c r="M513" s="34">
        <f>IF(G513&gt;0,60,100)</f>
        <v>100</v>
      </c>
      <c r="N513" s="29">
        <f>H513+I513+J513+L513</f>
        <v>1</v>
      </c>
      <c r="O513" s="30">
        <f>N513/4*M513</f>
        <v>25</v>
      </c>
      <c r="P513" s="31">
        <f>G513+O513</f>
        <v>25</v>
      </c>
    </row>
    <row r="514" spans="1:16" x14ac:dyDescent="0.2">
      <c r="A514" s="29">
        <v>7470</v>
      </c>
      <c r="B514" s="21" t="s">
        <v>1196</v>
      </c>
      <c r="C514" s="21" t="s">
        <v>58</v>
      </c>
      <c r="D514" s="22" t="s">
        <v>68</v>
      </c>
      <c r="E514" s="22" t="s">
        <v>121</v>
      </c>
      <c r="F514" s="21" t="s">
        <v>121</v>
      </c>
      <c r="G514" s="25"/>
      <c r="H514" s="25"/>
      <c r="I514" s="25"/>
      <c r="J514" s="25"/>
      <c r="K514" s="30">
        <v>87</v>
      </c>
      <c r="L514" s="30">
        <f>IF(K514&gt;93.999999,1,IF(K514&gt;87.999999,0.75, IF(K514&gt;79.999999,0.5,0.25) ))</f>
        <v>0.5</v>
      </c>
      <c r="M514" s="34">
        <f>IF(G514&gt;0,60,100)</f>
        <v>100</v>
      </c>
      <c r="N514" s="29">
        <f>H514+I514+J514+L514</f>
        <v>0.5</v>
      </c>
      <c r="O514" s="30">
        <f>N514/4*M514</f>
        <v>12.5</v>
      </c>
      <c r="P514" s="31">
        <f>G514+O514</f>
        <v>12.5</v>
      </c>
    </row>
    <row r="515" spans="1:16" x14ac:dyDescent="0.2">
      <c r="A515" s="29">
        <v>7338</v>
      </c>
      <c r="B515" s="21" t="s">
        <v>1207</v>
      </c>
      <c r="C515" s="21" t="s">
        <v>136</v>
      </c>
      <c r="D515" s="22" t="s">
        <v>68</v>
      </c>
      <c r="E515" s="22" t="s">
        <v>121</v>
      </c>
      <c r="F515" s="21" t="s">
        <v>121</v>
      </c>
      <c r="G515" s="25"/>
      <c r="H515" s="25"/>
      <c r="I515" s="25"/>
      <c r="J515" s="25"/>
      <c r="K515" s="30">
        <v>82</v>
      </c>
      <c r="L515" s="30">
        <f>IF(K515&gt;93.999999,1,IF(K515&gt;87.999999,0.75, IF(K515&gt;79.999999,0.5,0.25) ))</f>
        <v>0.5</v>
      </c>
      <c r="M515" s="34">
        <f>IF(G515&gt;0,60,100)</f>
        <v>100</v>
      </c>
      <c r="N515" s="29">
        <f>H515+I515+J515+L515</f>
        <v>0.5</v>
      </c>
      <c r="O515" s="30">
        <f>N515/4*M515</f>
        <v>12.5</v>
      </c>
      <c r="P515" s="31">
        <f>G515+O515</f>
        <v>12.5</v>
      </c>
    </row>
    <row r="516" spans="1:16" x14ac:dyDescent="0.2">
      <c r="A516" s="29">
        <v>9115</v>
      </c>
      <c r="B516" s="21" t="s">
        <v>1244</v>
      </c>
      <c r="C516" s="21" t="s">
        <v>1245</v>
      </c>
      <c r="D516" s="22" t="s">
        <v>68</v>
      </c>
      <c r="E516" s="22" t="s">
        <v>121</v>
      </c>
      <c r="F516" s="21" t="s">
        <v>121</v>
      </c>
      <c r="G516" s="25"/>
      <c r="H516" s="25"/>
      <c r="I516" s="25"/>
      <c r="J516" s="25"/>
      <c r="K516" s="30">
        <v>100</v>
      </c>
      <c r="L516" s="30">
        <f>IF(K516&gt;93.999999,1,IF(K516&gt;87.999999,0.75, IF(K516&gt;79.999999,0.5,0.25) ))</f>
        <v>1</v>
      </c>
      <c r="M516" s="34">
        <f>IF(G516&gt;0,60,100)</f>
        <v>100</v>
      </c>
      <c r="N516" s="29">
        <f>H516+I516+J516+L516</f>
        <v>1</v>
      </c>
      <c r="O516" s="30">
        <f>N516/4*M516</f>
        <v>25</v>
      </c>
      <c r="P516" s="31">
        <f>G516+O516</f>
        <v>25</v>
      </c>
    </row>
    <row r="517" spans="1:16" x14ac:dyDescent="0.2">
      <c r="A517" s="29">
        <v>10889</v>
      </c>
      <c r="B517" s="21" t="s">
        <v>1254</v>
      </c>
      <c r="C517" s="21" t="s">
        <v>1255</v>
      </c>
      <c r="D517" s="22" t="s">
        <v>68</v>
      </c>
      <c r="E517" s="22" t="s">
        <v>121</v>
      </c>
      <c r="F517" s="21" t="s">
        <v>121</v>
      </c>
      <c r="G517" s="25"/>
      <c r="H517" s="25"/>
      <c r="I517" s="25"/>
      <c r="J517" s="25"/>
      <c r="K517" s="30">
        <v>22</v>
      </c>
      <c r="L517" s="30">
        <f>IF(K517&gt;93.999999,1,IF(K517&gt;87.999999,0.75, IF(K517&gt;79.999999,0.5,0.25) ))</f>
        <v>0.25</v>
      </c>
      <c r="M517" s="34">
        <f>IF(G517&gt;0,60,100)</f>
        <v>100</v>
      </c>
      <c r="N517" s="29">
        <f>H517+I517+J517+L517</f>
        <v>0.25</v>
      </c>
      <c r="O517" s="30">
        <f>N517/4*M517</f>
        <v>6.25</v>
      </c>
      <c r="P517" s="31">
        <f>G517+O517</f>
        <v>6.25</v>
      </c>
    </row>
    <row r="518" spans="1:16" x14ac:dyDescent="0.2">
      <c r="A518" s="29">
        <v>10195</v>
      </c>
      <c r="B518" s="21" t="s">
        <v>1265</v>
      </c>
      <c r="C518" s="21" t="s">
        <v>904</v>
      </c>
      <c r="D518" s="22" t="s">
        <v>17</v>
      </c>
      <c r="E518" s="22" t="s">
        <v>121</v>
      </c>
      <c r="F518" s="21" t="s">
        <v>121</v>
      </c>
      <c r="G518" s="25"/>
      <c r="H518" s="25"/>
      <c r="I518" s="25"/>
      <c r="J518" s="25"/>
      <c r="K518" s="30">
        <v>99</v>
      </c>
      <c r="L518" s="30">
        <f>IF(K518&gt;93.999999,1,IF(K518&gt;87.999999,0.75, IF(K518&gt;79.999999,0.5,0.25) ))</f>
        <v>1</v>
      </c>
      <c r="M518" s="34">
        <f>IF(G518&gt;0,60,100)</f>
        <v>100</v>
      </c>
      <c r="N518" s="29">
        <f>H518+I518+J518+L518</f>
        <v>1</v>
      </c>
      <c r="O518" s="30">
        <f>N518/4*M518</f>
        <v>25</v>
      </c>
      <c r="P518" s="31">
        <f>G518+O518</f>
        <v>25</v>
      </c>
    </row>
    <row r="519" spans="1:16" x14ac:dyDescent="0.2">
      <c r="A519" s="29">
        <v>7583</v>
      </c>
      <c r="B519" s="21" t="s">
        <v>1268</v>
      </c>
      <c r="C519" s="21" t="s">
        <v>616</v>
      </c>
      <c r="D519" s="22" t="s">
        <v>24</v>
      </c>
      <c r="E519" s="22" t="s">
        <v>121</v>
      </c>
      <c r="F519" s="21" t="s">
        <v>121</v>
      </c>
      <c r="G519" s="25"/>
      <c r="H519" s="25"/>
      <c r="I519" s="25"/>
      <c r="J519" s="25"/>
      <c r="K519" s="30">
        <v>100</v>
      </c>
      <c r="L519" s="30">
        <f>IF(K519&gt;93.999999,1,IF(K519&gt;87.999999,0.75, IF(K519&gt;79.999999,0.5,0.25) ))</f>
        <v>1</v>
      </c>
      <c r="M519" s="34">
        <f>IF(G519&gt;0,60,100)</f>
        <v>100</v>
      </c>
      <c r="N519" s="29">
        <f>H519+I519+J519+L519</f>
        <v>1</v>
      </c>
      <c r="O519" s="30">
        <f>N519/4*M519</f>
        <v>25</v>
      </c>
      <c r="P519" s="31">
        <f>G519+O519</f>
        <v>25</v>
      </c>
    </row>
    <row r="520" spans="1:16" x14ac:dyDescent="0.2">
      <c r="A520" s="29">
        <v>8852</v>
      </c>
      <c r="B520" s="21" t="s">
        <v>1282</v>
      </c>
      <c r="C520" s="21" t="s">
        <v>1283</v>
      </c>
      <c r="D520" s="22" t="s">
        <v>17</v>
      </c>
      <c r="E520" s="22" t="s">
        <v>121</v>
      </c>
      <c r="F520" s="21" t="s">
        <v>215</v>
      </c>
      <c r="G520" s="25"/>
      <c r="H520" s="25"/>
      <c r="I520" s="25"/>
      <c r="J520" s="25"/>
      <c r="K520" s="30">
        <v>98</v>
      </c>
      <c r="L520" s="30">
        <f>IF(K520&gt;93.999999,1,IF(K520&gt;87.999999,0.75, IF(K520&gt;79.999999,0.5,0.25) ))</f>
        <v>1</v>
      </c>
      <c r="M520" s="34">
        <f>IF(G520&gt;0,60,100)</f>
        <v>100</v>
      </c>
      <c r="N520" s="29">
        <f>H520+I520+J520+L520</f>
        <v>1</v>
      </c>
      <c r="O520" s="30">
        <f>N520/4*M520</f>
        <v>25</v>
      </c>
      <c r="P520" s="31">
        <f>G520+O520</f>
        <v>25</v>
      </c>
    </row>
    <row r="521" spans="1:16" x14ac:dyDescent="0.2">
      <c r="A521" s="29">
        <v>7248</v>
      </c>
      <c r="B521" s="21" t="s">
        <v>1285</v>
      </c>
      <c r="C521" s="21" t="s">
        <v>208</v>
      </c>
      <c r="D521" s="22" t="s">
        <v>11</v>
      </c>
      <c r="E521" s="22" t="s">
        <v>121</v>
      </c>
      <c r="F521" s="21" t="s">
        <v>144</v>
      </c>
      <c r="G521" s="25"/>
      <c r="H521" s="25"/>
      <c r="I521" s="25"/>
      <c r="J521" s="25"/>
      <c r="K521" s="30">
        <v>98</v>
      </c>
      <c r="L521" s="30">
        <f>IF(K521&gt;93.999999,1,IF(K521&gt;87.999999,0.75, IF(K521&gt;79.999999,0.5,0.25) ))</f>
        <v>1</v>
      </c>
      <c r="M521" s="34">
        <f>IF(G521&gt;0,60,100)</f>
        <v>100</v>
      </c>
      <c r="N521" s="29">
        <f>H521+I521+J521+L521</f>
        <v>1</v>
      </c>
      <c r="O521" s="30">
        <f>N521/4*M521</f>
        <v>25</v>
      </c>
      <c r="P521" s="31">
        <f>G521+O521</f>
        <v>25</v>
      </c>
    </row>
    <row r="522" spans="1:16" x14ac:dyDescent="0.2">
      <c r="A522" s="29">
        <v>7768</v>
      </c>
      <c r="B522" s="21" t="s">
        <v>1292</v>
      </c>
      <c r="C522" s="21" t="s">
        <v>1293</v>
      </c>
      <c r="D522" s="22" t="s">
        <v>24</v>
      </c>
      <c r="E522" s="22" t="s">
        <v>121</v>
      </c>
      <c r="F522" s="21" t="s">
        <v>121</v>
      </c>
      <c r="G522" s="25"/>
      <c r="H522" s="25"/>
      <c r="I522" s="25"/>
      <c r="J522" s="25"/>
      <c r="K522" s="30">
        <v>100</v>
      </c>
      <c r="L522" s="30">
        <f>IF(K522&gt;93.999999,1,IF(K522&gt;87.999999,0.75, IF(K522&gt;79.999999,0.5,0.25) ))</f>
        <v>1</v>
      </c>
      <c r="M522" s="34">
        <f>IF(G522&gt;0,60,100)</f>
        <v>100</v>
      </c>
      <c r="N522" s="29">
        <f>H522+I522+J522+L522</f>
        <v>1</v>
      </c>
      <c r="O522" s="30">
        <f>N522/4*M522</f>
        <v>25</v>
      </c>
      <c r="P522" s="31">
        <f>G522+O522</f>
        <v>25</v>
      </c>
    </row>
    <row r="523" spans="1:16" x14ac:dyDescent="0.2">
      <c r="A523" s="29">
        <v>7597</v>
      </c>
      <c r="B523" s="21" t="s">
        <v>1294</v>
      </c>
      <c r="C523" s="21" t="s">
        <v>363</v>
      </c>
      <c r="D523" s="22" t="s">
        <v>68</v>
      </c>
      <c r="E523" s="22" t="s">
        <v>121</v>
      </c>
      <c r="F523" s="21" t="s">
        <v>121</v>
      </c>
      <c r="G523" s="25"/>
      <c r="H523" s="25"/>
      <c r="I523" s="25"/>
      <c r="J523" s="25"/>
      <c r="K523" s="30">
        <v>88</v>
      </c>
      <c r="L523" s="30">
        <f>IF(K523&gt;93.999999,1,IF(K523&gt;87.999999,0.75, IF(K523&gt;79.999999,0.5,0.25) ))</f>
        <v>0.75</v>
      </c>
      <c r="M523" s="34">
        <f>IF(G523&gt;0,60,100)</f>
        <v>100</v>
      </c>
      <c r="N523" s="29">
        <f>H523+I523+J523+L523</f>
        <v>0.75</v>
      </c>
      <c r="O523" s="30">
        <f>N523/4*M523</f>
        <v>18.75</v>
      </c>
      <c r="P523" s="31">
        <f>G523+O523</f>
        <v>18.75</v>
      </c>
    </row>
    <row r="524" spans="1:16" x14ac:dyDescent="0.2">
      <c r="A524" s="29">
        <v>8283</v>
      </c>
      <c r="B524" s="21" t="s">
        <v>1294</v>
      </c>
      <c r="C524" s="21" t="s">
        <v>963</v>
      </c>
      <c r="D524" s="22" t="s">
        <v>24</v>
      </c>
      <c r="E524" s="22" t="s">
        <v>121</v>
      </c>
      <c r="F524" s="21" t="s">
        <v>121</v>
      </c>
      <c r="G524" s="25"/>
      <c r="H524" s="25"/>
      <c r="I524" s="25"/>
      <c r="J524" s="25"/>
      <c r="K524" s="30">
        <v>96</v>
      </c>
      <c r="L524" s="30">
        <f>IF(K524&gt;93.999999,1,IF(K524&gt;87.999999,0.75, IF(K524&gt;79.999999,0.5,0.25) ))</f>
        <v>1</v>
      </c>
      <c r="M524" s="34">
        <f>IF(G524&gt;0,60,100)</f>
        <v>100</v>
      </c>
      <c r="N524" s="29">
        <f>H524+I524+J524+L524</f>
        <v>1</v>
      </c>
      <c r="O524" s="30">
        <f>N524/4*M524</f>
        <v>25</v>
      </c>
      <c r="P524" s="31">
        <f>G524+O524</f>
        <v>25</v>
      </c>
    </row>
    <row r="525" spans="1:16" x14ac:dyDescent="0.2">
      <c r="A525" s="29">
        <v>9074</v>
      </c>
      <c r="B525" s="21" t="s">
        <v>1312</v>
      </c>
      <c r="C525" s="21" t="s">
        <v>358</v>
      </c>
      <c r="D525" s="22" t="s">
        <v>24</v>
      </c>
      <c r="E525" s="22" t="s">
        <v>121</v>
      </c>
      <c r="F525" s="21" t="s">
        <v>121</v>
      </c>
      <c r="G525" s="25"/>
      <c r="H525" s="25"/>
      <c r="I525" s="25"/>
      <c r="J525" s="25"/>
      <c r="K525" s="30">
        <v>24</v>
      </c>
      <c r="L525" s="30">
        <f>IF(K525&gt;93.999999,1,IF(K525&gt;87.999999,0.75, IF(K525&gt;79.999999,0.5,0.25) ))</f>
        <v>0.25</v>
      </c>
      <c r="M525" s="34">
        <f>IF(G525&gt;0,60,100)</f>
        <v>100</v>
      </c>
      <c r="N525" s="29">
        <f>H525+I525+J525+L525</f>
        <v>0.25</v>
      </c>
      <c r="O525" s="30">
        <f>N525/4*M525</f>
        <v>6.25</v>
      </c>
      <c r="P525" s="31">
        <f>G525+O525</f>
        <v>6.25</v>
      </c>
    </row>
    <row r="526" spans="1:16" x14ac:dyDescent="0.2">
      <c r="A526" s="29">
        <v>9551</v>
      </c>
      <c r="B526" s="21" t="s">
        <v>531</v>
      </c>
      <c r="C526" s="21" t="s">
        <v>1322</v>
      </c>
      <c r="D526" s="22" t="s">
        <v>24</v>
      </c>
      <c r="E526" s="22" t="s">
        <v>121</v>
      </c>
      <c r="F526" s="21" t="s">
        <v>121</v>
      </c>
      <c r="G526" s="25"/>
      <c r="H526" s="25"/>
      <c r="I526" s="25"/>
      <c r="J526" s="25"/>
      <c r="K526" s="30">
        <v>91</v>
      </c>
      <c r="L526" s="30">
        <f>IF(K526&gt;93.999999,1,IF(K526&gt;87.999999,0.75, IF(K526&gt;79.999999,0.5,0.25) ))</f>
        <v>0.75</v>
      </c>
      <c r="M526" s="34">
        <f>IF(G526&gt;0,60,100)</f>
        <v>100</v>
      </c>
      <c r="N526" s="29">
        <f>H526+I526+J526+L526</f>
        <v>0.75</v>
      </c>
      <c r="O526" s="30">
        <f>N526/4*M526</f>
        <v>18.75</v>
      </c>
      <c r="P526" s="31">
        <f>G526+O526</f>
        <v>18.75</v>
      </c>
    </row>
    <row r="527" spans="1:16" x14ac:dyDescent="0.2">
      <c r="A527" s="29">
        <v>62602</v>
      </c>
      <c r="B527" s="21" t="s">
        <v>1323</v>
      </c>
      <c r="C527" s="21" t="s">
        <v>79</v>
      </c>
      <c r="D527" s="22" t="s">
        <v>11</v>
      </c>
      <c r="E527" s="22" t="s">
        <v>121</v>
      </c>
      <c r="F527" s="21" t="s">
        <v>121</v>
      </c>
      <c r="G527" s="25"/>
      <c r="H527" s="25"/>
      <c r="I527" s="25"/>
      <c r="J527" s="25"/>
      <c r="K527" s="30">
        <v>100</v>
      </c>
      <c r="L527" s="30">
        <f>IF(K527&gt;93.999999,1,IF(K527&gt;87.999999,0.75, IF(K527&gt;79.999999,0.5,0.25) ))</f>
        <v>1</v>
      </c>
      <c r="M527" s="34">
        <f>IF(G527&gt;0,60,100)</f>
        <v>100</v>
      </c>
      <c r="N527" s="29">
        <f>H527+I527+J527+L527</f>
        <v>1</v>
      </c>
      <c r="O527" s="30">
        <f>N527/4*M527</f>
        <v>25</v>
      </c>
      <c r="P527" s="31">
        <f>G527+O527</f>
        <v>25</v>
      </c>
    </row>
    <row r="528" spans="1:16" x14ac:dyDescent="0.2">
      <c r="A528" s="29">
        <v>6736</v>
      </c>
      <c r="B528" s="21" t="s">
        <v>1342</v>
      </c>
      <c r="C528" s="21" t="s">
        <v>1343</v>
      </c>
      <c r="D528" s="22" t="s">
        <v>11</v>
      </c>
      <c r="E528" s="22" t="s">
        <v>121</v>
      </c>
      <c r="F528" s="21" t="s">
        <v>890</v>
      </c>
      <c r="G528" s="25"/>
      <c r="H528" s="25"/>
      <c r="I528" s="25"/>
      <c r="J528" s="25"/>
      <c r="K528" s="30">
        <v>98</v>
      </c>
      <c r="L528" s="30">
        <f>IF(K528&gt;93.999999,1,IF(K528&gt;87.999999,0.75, IF(K528&gt;79.999999,0.5,0.25) ))</f>
        <v>1</v>
      </c>
      <c r="M528" s="34">
        <f>IF(G528&gt;0,60,100)</f>
        <v>100</v>
      </c>
      <c r="N528" s="29">
        <f>H528+I528+J528+L528</f>
        <v>1</v>
      </c>
      <c r="O528" s="30">
        <f>N528/4*M528</f>
        <v>25</v>
      </c>
      <c r="P528" s="31">
        <f>G528+O528</f>
        <v>25</v>
      </c>
    </row>
    <row r="529" spans="1:16" x14ac:dyDescent="0.2">
      <c r="A529" s="29">
        <v>70100</v>
      </c>
      <c r="B529" s="21" t="s">
        <v>1355</v>
      </c>
      <c r="C529" s="21" t="s">
        <v>752</v>
      </c>
      <c r="D529" s="22" t="s">
        <v>11</v>
      </c>
      <c r="E529" s="22" t="s">
        <v>121</v>
      </c>
      <c r="F529" s="21" t="s">
        <v>215</v>
      </c>
      <c r="G529" s="25"/>
      <c r="H529" s="25"/>
      <c r="I529" s="25"/>
      <c r="J529" s="25"/>
      <c r="K529" s="30">
        <v>100</v>
      </c>
      <c r="L529" s="30">
        <f>IF(K529&gt;93.999999,1,IF(K529&gt;87.999999,0.75, IF(K529&gt;79.999999,0.5,0.25) ))</f>
        <v>1</v>
      </c>
      <c r="M529" s="34">
        <f>IF(G529&gt;0,60,100)</f>
        <v>100</v>
      </c>
      <c r="N529" s="29">
        <f>H529+I529+J529+L529</f>
        <v>1</v>
      </c>
      <c r="O529" s="30">
        <f>N529/4*M529</f>
        <v>25</v>
      </c>
      <c r="P529" s="31">
        <f>G529+O529</f>
        <v>25</v>
      </c>
    </row>
    <row r="530" spans="1:16" x14ac:dyDescent="0.2">
      <c r="A530" s="29">
        <v>11308</v>
      </c>
      <c r="B530" s="21" t="s">
        <v>1362</v>
      </c>
      <c r="C530" s="21" t="s">
        <v>337</v>
      </c>
      <c r="D530" s="22" t="s">
        <v>68</v>
      </c>
      <c r="E530" s="22" t="s">
        <v>121</v>
      </c>
      <c r="F530" s="21" t="s">
        <v>121</v>
      </c>
      <c r="G530" s="25"/>
      <c r="H530" s="25"/>
      <c r="I530" s="25"/>
      <c r="J530" s="25"/>
      <c r="K530" s="30">
        <v>100</v>
      </c>
      <c r="L530" s="30">
        <f>IF(K530&gt;93.999999,1,IF(K530&gt;87.999999,0.75, IF(K530&gt;79.999999,0.5,0.25) ))</f>
        <v>1</v>
      </c>
      <c r="M530" s="34">
        <f>IF(G530&gt;0,60,100)</f>
        <v>100</v>
      </c>
      <c r="N530" s="29">
        <f>H530+I530+J530+L530</f>
        <v>1</v>
      </c>
      <c r="O530" s="30">
        <f>N530/4*M530</f>
        <v>25</v>
      </c>
      <c r="P530" s="31">
        <f>G530+O530</f>
        <v>25</v>
      </c>
    </row>
    <row r="531" spans="1:16" x14ac:dyDescent="0.2">
      <c r="A531" s="29">
        <v>9364</v>
      </c>
      <c r="B531" s="21" t="s">
        <v>1369</v>
      </c>
      <c r="C531" s="21" t="s">
        <v>1370</v>
      </c>
      <c r="D531" s="22" t="s">
        <v>24</v>
      </c>
      <c r="E531" s="22" t="s">
        <v>121</v>
      </c>
      <c r="F531" s="21" t="s">
        <v>121</v>
      </c>
      <c r="G531" s="25"/>
      <c r="H531" s="25"/>
      <c r="I531" s="25"/>
      <c r="J531" s="25"/>
      <c r="K531" s="30">
        <v>98</v>
      </c>
      <c r="L531" s="30">
        <f>IF(K531&gt;93.999999,1,IF(K531&gt;87.999999,0.75, IF(K531&gt;79.999999,0.5,0.25) ))</f>
        <v>1</v>
      </c>
      <c r="M531" s="34">
        <f>IF(G531&gt;0,60,100)</f>
        <v>100</v>
      </c>
      <c r="N531" s="29">
        <f>H531+I531+J531+L531</f>
        <v>1</v>
      </c>
      <c r="O531" s="30">
        <f>N531/4*M531</f>
        <v>25</v>
      </c>
      <c r="P531" s="31">
        <f>G531+O531</f>
        <v>25</v>
      </c>
    </row>
    <row r="532" spans="1:16" x14ac:dyDescent="0.2">
      <c r="A532" s="29">
        <v>6496</v>
      </c>
      <c r="B532" s="21" t="s">
        <v>1390</v>
      </c>
      <c r="C532" s="21" t="s">
        <v>635</v>
      </c>
      <c r="D532" s="22" t="s">
        <v>68</v>
      </c>
      <c r="E532" s="22" t="s">
        <v>121</v>
      </c>
      <c r="F532" s="21" t="s">
        <v>121</v>
      </c>
      <c r="G532" s="25"/>
      <c r="H532" s="25"/>
      <c r="I532" s="25"/>
      <c r="J532" s="25"/>
      <c r="K532" s="30">
        <v>98</v>
      </c>
      <c r="L532" s="30">
        <f>IF(K532&gt;93.999999,1,IF(K532&gt;87.999999,0.75, IF(K532&gt;79.999999,0.5,0.25) ))</f>
        <v>1</v>
      </c>
      <c r="M532" s="34">
        <f>IF(G532&gt;0,60,100)</f>
        <v>100</v>
      </c>
      <c r="N532" s="29">
        <f>H532+I532+J532+L532</f>
        <v>1</v>
      </c>
      <c r="O532" s="30">
        <f>N532/4*M532</f>
        <v>25</v>
      </c>
      <c r="P532" s="31">
        <f>G532+O532</f>
        <v>25</v>
      </c>
    </row>
    <row r="533" spans="1:16" x14ac:dyDescent="0.2">
      <c r="A533" s="29">
        <v>7325</v>
      </c>
      <c r="B533" s="21" t="s">
        <v>1399</v>
      </c>
      <c r="C533" s="21" t="s">
        <v>156</v>
      </c>
      <c r="D533" s="22" t="s">
        <v>17</v>
      </c>
      <c r="E533" s="22" t="s">
        <v>121</v>
      </c>
      <c r="F533" s="21" t="s">
        <v>121</v>
      </c>
      <c r="G533" s="25"/>
      <c r="H533" s="25"/>
      <c r="I533" s="25"/>
      <c r="J533" s="25"/>
      <c r="K533" s="30">
        <v>81</v>
      </c>
      <c r="L533" s="30">
        <f>IF(K533&gt;93.999999,1,IF(K533&gt;87.999999,0.75, IF(K533&gt;79.999999,0.5,0.25) ))</f>
        <v>0.5</v>
      </c>
      <c r="M533" s="34">
        <f>IF(G533&gt;0,60,100)</f>
        <v>100</v>
      </c>
      <c r="N533" s="29">
        <f>H533+I533+J533+L533</f>
        <v>0.5</v>
      </c>
      <c r="O533" s="30">
        <f>N533/4*M533</f>
        <v>12.5</v>
      </c>
      <c r="P533" s="31">
        <f>G533+O533</f>
        <v>12.5</v>
      </c>
    </row>
    <row r="534" spans="1:16" x14ac:dyDescent="0.2">
      <c r="A534" s="29">
        <v>9234</v>
      </c>
      <c r="B534" s="21" t="s">
        <v>1409</v>
      </c>
      <c r="C534" s="21" t="s">
        <v>267</v>
      </c>
      <c r="D534" s="22" t="s">
        <v>24</v>
      </c>
      <c r="E534" s="22" t="s">
        <v>121</v>
      </c>
      <c r="F534" s="21" t="s">
        <v>121</v>
      </c>
      <c r="G534" s="25"/>
      <c r="H534" s="25"/>
      <c r="I534" s="25"/>
      <c r="J534" s="25"/>
      <c r="K534" s="30">
        <v>96</v>
      </c>
      <c r="L534" s="30">
        <f>IF(K534&gt;93.999999,1,IF(K534&gt;87.999999,0.75, IF(K534&gt;79.999999,0.5,0.25) ))</f>
        <v>1</v>
      </c>
      <c r="M534" s="34">
        <f>IF(G534&gt;0,60,100)</f>
        <v>100</v>
      </c>
      <c r="N534" s="29">
        <f>H534+I534+J534+L534</f>
        <v>1</v>
      </c>
      <c r="O534" s="30">
        <f>N534/4*M534</f>
        <v>25</v>
      </c>
      <c r="P534" s="31">
        <f>G534+O534</f>
        <v>25</v>
      </c>
    </row>
    <row r="535" spans="1:16" x14ac:dyDescent="0.2">
      <c r="A535" s="29">
        <v>9117</v>
      </c>
      <c r="B535" s="21" t="s">
        <v>1417</v>
      </c>
      <c r="C535" s="21" t="s">
        <v>131</v>
      </c>
      <c r="D535" s="22" t="s">
        <v>24</v>
      </c>
      <c r="E535" s="22" t="s">
        <v>121</v>
      </c>
      <c r="F535" s="21" t="s">
        <v>121</v>
      </c>
      <c r="G535" s="25"/>
      <c r="H535" s="25"/>
      <c r="I535" s="25"/>
      <c r="J535" s="25"/>
      <c r="K535" s="30">
        <v>99</v>
      </c>
      <c r="L535" s="30">
        <f>IF(K535&gt;93.999999,1,IF(K535&gt;87.999999,0.75, IF(K535&gt;79.999999,0.5,0.25) ))</f>
        <v>1</v>
      </c>
      <c r="M535" s="34">
        <f>IF(G535&gt;0,60,100)</f>
        <v>100</v>
      </c>
      <c r="N535" s="29">
        <f>H535+I535+J535+L535</f>
        <v>1</v>
      </c>
      <c r="O535" s="30">
        <f>N535/4*M535</f>
        <v>25</v>
      </c>
      <c r="P535" s="31">
        <f>G535+O535</f>
        <v>25</v>
      </c>
    </row>
    <row r="536" spans="1:16" x14ac:dyDescent="0.2">
      <c r="A536" s="29">
        <v>8687</v>
      </c>
      <c r="B536" s="21" t="s">
        <v>1437</v>
      </c>
      <c r="C536" s="21" t="s">
        <v>1438</v>
      </c>
      <c r="D536" s="22" t="s">
        <v>24</v>
      </c>
      <c r="E536" s="22" t="s">
        <v>121</v>
      </c>
      <c r="F536" s="21" t="s">
        <v>121</v>
      </c>
      <c r="G536" s="25"/>
      <c r="H536" s="25"/>
      <c r="I536" s="25"/>
      <c r="J536" s="25"/>
      <c r="K536" s="30">
        <v>97</v>
      </c>
      <c r="L536" s="30">
        <f>IF(K536&gt;93.999999,1,IF(K536&gt;87.999999,0.75, IF(K536&gt;79.999999,0.5,0.25) ))</f>
        <v>1</v>
      </c>
      <c r="M536" s="34">
        <f>IF(G536&gt;0,60,100)</f>
        <v>100</v>
      </c>
      <c r="N536" s="29">
        <f>H536+I536+J536+L536</f>
        <v>1</v>
      </c>
      <c r="O536" s="30">
        <f>N536/4*M536</f>
        <v>25</v>
      </c>
      <c r="P536" s="31">
        <f>G536+O536</f>
        <v>25</v>
      </c>
    </row>
    <row r="537" spans="1:16" x14ac:dyDescent="0.2">
      <c r="A537" s="29">
        <v>7336</v>
      </c>
      <c r="B537" s="21" t="s">
        <v>1448</v>
      </c>
      <c r="C537" s="21" t="s">
        <v>317</v>
      </c>
      <c r="D537" s="22" t="s">
        <v>24</v>
      </c>
      <c r="E537" s="22" t="s">
        <v>121</v>
      </c>
      <c r="F537" s="21" t="s">
        <v>121</v>
      </c>
      <c r="G537" s="25"/>
      <c r="H537" s="25"/>
      <c r="I537" s="25"/>
      <c r="J537" s="25"/>
      <c r="K537" s="30">
        <v>100</v>
      </c>
      <c r="L537" s="30">
        <f>IF(K537&gt;93.999999,1,IF(K537&gt;87.999999,0.75, IF(K537&gt;79.999999,0.5,0.25) ))</f>
        <v>1</v>
      </c>
      <c r="M537" s="34">
        <f>IF(G537&gt;0,60,100)</f>
        <v>100</v>
      </c>
      <c r="N537" s="29">
        <f>H537+I537+J537+L537</f>
        <v>1</v>
      </c>
      <c r="O537" s="30">
        <f>N537/4*M537</f>
        <v>25</v>
      </c>
      <c r="P537" s="31">
        <f>G537+O537</f>
        <v>25</v>
      </c>
    </row>
    <row r="538" spans="1:16" x14ac:dyDescent="0.2">
      <c r="A538" s="29">
        <v>7746</v>
      </c>
      <c r="B538" s="21" t="s">
        <v>1448</v>
      </c>
      <c r="C538" s="21" t="s">
        <v>301</v>
      </c>
      <c r="D538" s="22" t="s">
        <v>24</v>
      </c>
      <c r="E538" s="22" t="s">
        <v>121</v>
      </c>
      <c r="F538" s="21" t="s">
        <v>121</v>
      </c>
      <c r="G538" s="25"/>
      <c r="H538" s="25"/>
      <c r="I538" s="25"/>
      <c r="J538" s="25"/>
      <c r="K538" s="30">
        <v>91</v>
      </c>
      <c r="L538" s="30">
        <f>IF(K538&gt;93.999999,1,IF(K538&gt;87.999999,0.75, IF(K538&gt;79.999999,0.5,0.25) ))</f>
        <v>0.75</v>
      </c>
      <c r="M538" s="34">
        <f>IF(G538&gt;0,60,100)</f>
        <v>100</v>
      </c>
      <c r="N538" s="29">
        <f>H538+I538+J538+L538</f>
        <v>0.75</v>
      </c>
      <c r="O538" s="30">
        <f>N538/4*M538</f>
        <v>18.75</v>
      </c>
      <c r="P538" s="31">
        <f>G538+O538</f>
        <v>18.75</v>
      </c>
    </row>
    <row r="539" spans="1:16" x14ac:dyDescent="0.2">
      <c r="A539" s="29">
        <v>8263</v>
      </c>
      <c r="B539" s="21" t="s">
        <v>1459</v>
      </c>
      <c r="C539" s="21" t="s">
        <v>815</v>
      </c>
      <c r="D539" s="22" t="s">
        <v>11</v>
      </c>
      <c r="E539" s="22" t="s">
        <v>121</v>
      </c>
      <c r="F539" s="21" t="s">
        <v>215</v>
      </c>
      <c r="G539" s="25"/>
      <c r="H539" s="25"/>
      <c r="I539" s="25"/>
      <c r="J539" s="25"/>
      <c r="K539" s="30">
        <v>96</v>
      </c>
      <c r="L539" s="30">
        <f>IF(K539&gt;93.999999,1,IF(K539&gt;87.999999,0.75, IF(K539&gt;79.999999,0.5,0.25) ))</f>
        <v>1</v>
      </c>
      <c r="M539" s="34">
        <f>IF(G539&gt;0,60,100)</f>
        <v>100</v>
      </c>
      <c r="N539" s="29">
        <f>H539+I539+J539+L539</f>
        <v>1</v>
      </c>
      <c r="O539" s="30">
        <f>N539/4*M539</f>
        <v>25</v>
      </c>
      <c r="P539" s="31">
        <f>G539+O539</f>
        <v>25</v>
      </c>
    </row>
    <row r="540" spans="1:16" x14ac:dyDescent="0.2">
      <c r="A540" s="29">
        <v>7676</v>
      </c>
      <c r="B540" s="21" t="s">
        <v>1495</v>
      </c>
      <c r="C540" s="21" t="s">
        <v>1496</v>
      </c>
      <c r="D540" s="22" t="s">
        <v>24</v>
      </c>
      <c r="E540" s="22" t="s">
        <v>121</v>
      </c>
      <c r="F540" s="21" t="s">
        <v>121</v>
      </c>
      <c r="G540" s="25"/>
      <c r="H540" s="25"/>
      <c r="I540" s="25"/>
      <c r="J540" s="25"/>
      <c r="K540" s="30">
        <v>100</v>
      </c>
      <c r="L540" s="30">
        <f>IF(K540&gt;93.999999,1,IF(K540&gt;87.999999,0.75, IF(K540&gt;79.999999,0.5,0.25) ))</f>
        <v>1</v>
      </c>
      <c r="M540" s="34">
        <f>IF(G540&gt;0,60,100)</f>
        <v>100</v>
      </c>
      <c r="N540" s="29">
        <f>H540+I540+J540+L540</f>
        <v>1</v>
      </c>
      <c r="O540" s="30">
        <f>N540/4*M540</f>
        <v>25</v>
      </c>
      <c r="P540" s="31">
        <f>G540+O540</f>
        <v>25</v>
      </c>
    </row>
    <row r="541" spans="1:16" x14ac:dyDescent="0.2">
      <c r="A541" s="29">
        <v>7356</v>
      </c>
      <c r="B541" s="21" t="s">
        <v>1511</v>
      </c>
      <c r="C541" s="21" t="s">
        <v>1512</v>
      </c>
      <c r="D541" s="22" t="s">
        <v>24</v>
      </c>
      <c r="E541" s="22" t="s">
        <v>121</v>
      </c>
      <c r="F541" s="21" t="s">
        <v>121</v>
      </c>
      <c r="G541" s="25"/>
      <c r="H541" s="25"/>
      <c r="I541" s="25"/>
      <c r="J541" s="25"/>
      <c r="K541" s="30">
        <v>99</v>
      </c>
      <c r="L541" s="30">
        <f>IF(K541&gt;93.999999,1,IF(K541&gt;87.999999,0.75, IF(K541&gt;79.999999,0.5,0.25) ))</f>
        <v>1</v>
      </c>
      <c r="M541" s="34">
        <f>IF(G541&gt;0,60,100)</f>
        <v>100</v>
      </c>
      <c r="N541" s="29">
        <f>H541+I541+J541+L541</f>
        <v>1</v>
      </c>
      <c r="O541" s="30">
        <f>N541/4*M541</f>
        <v>25</v>
      </c>
      <c r="P541" s="31">
        <f>G541+O541</f>
        <v>25</v>
      </c>
    </row>
    <row r="542" spans="1:16" x14ac:dyDescent="0.2">
      <c r="A542" s="29">
        <v>8458</v>
      </c>
      <c r="B542" s="21" t="s">
        <v>93</v>
      </c>
      <c r="C542" s="21" t="s">
        <v>94</v>
      </c>
      <c r="D542" s="22" t="s">
        <v>17</v>
      </c>
      <c r="E542" s="22" t="s">
        <v>95</v>
      </c>
      <c r="F542" s="21" t="s">
        <v>96</v>
      </c>
      <c r="G542" s="25"/>
      <c r="H542" s="25"/>
      <c r="I542" s="25"/>
      <c r="J542" s="25"/>
      <c r="K542" s="30">
        <v>24</v>
      </c>
      <c r="L542" s="30">
        <f>IF(K542&gt;93.999999,1,IF(K542&gt;87.999999,0.75, IF(K542&gt;79.999999,0.5,0.25) ))</f>
        <v>0.25</v>
      </c>
      <c r="M542" s="34">
        <f>IF(G542&gt;0,60,100)</f>
        <v>100</v>
      </c>
      <c r="N542" s="29">
        <f>H542+I542+J542+L542</f>
        <v>0.25</v>
      </c>
      <c r="O542" s="30">
        <f>N542/4*M542</f>
        <v>6.25</v>
      </c>
      <c r="P542" s="31">
        <f>G542+O542</f>
        <v>6.25</v>
      </c>
    </row>
    <row r="543" spans="1:16" x14ac:dyDescent="0.2">
      <c r="A543" s="29">
        <v>50224</v>
      </c>
      <c r="B543" s="21" t="s">
        <v>132</v>
      </c>
      <c r="C543" s="21" t="s">
        <v>133</v>
      </c>
      <c r="D543" s="22" t="s">
        <v>11</v>
      </c>
      <c r="E543" s="22" t="s">
        <v>95</v>
      </c>
      <c r="F543" s="21" t="s">
        <v>95</v>
      </c>
      <c r="G543" s="25"/>
      <c r="H543" s="25"/>
      <c r="I543" s="25"/>
      <c r="J543" s="25"/>
      <c r="K543" s="30">
        <v>88</v>
      </c>
      <c r="L543" s="30">
        <f>IF(K543&gt;93.999999,1,IF(K543&gt;87.999999,0.75, IF(K543&gt;79.999999,0.5,0.25) ))</f>
        <v>0.75</v>
      </c>
      <c r="M543" s="34">
        <f>IF(G543&gt;0,60,100)</f>
        <v>100</v>
      </c>
      <c r="N543" s="29">
        <f>H543+I543+J543+L543</f>
        <v>0.75</v>
      </c>
      <c r="O543" s="30">
        <f>N543/4*M543</f>
        <v>18.75</v>
      </c>
      <c r="P543" s="31">
        <f>G543+O543</f>
        <v>18.75</v>
      </c>
    </row>
    <row r="544" spans="1:16" x14ac:dyDescent="0.2">
      <c r="A544" s="29">
        <v>7585</v>
      </c>
      <c r="B544" s="21" t="s">
        <v>338</v>
      </c>
      <c r="C544" s="21" t="s">
        <v>184</v>
      </c>
      <c r="D544" s="22" t="s">
        <v>24</v>
      </c>
      <c r="E544" s="22" t="s">
        <v>95</v>
      </c>
      <c r="F544" s="21" t="s">
        <v>95</v>
      </c>
      <c r="G544" s="25"/>
      <c r="H544" s="25"/>
      <c r="I544" s="25"/>
      <c r="J544" s="25"/>
      <c r="K544" s="30">
        <v>100</v>
      </c>
      <c r="L544" s="30">
        <f>IF(K544&gt;93.999999,1,IF(K544&gt;87.999999,0.75, IF(K544&gt;79.999999,0.5,0.25) ))</f>
        <v>1</v>
      </c>
      <c r="M544" s="34">
        <f>IF(G544&gt;0,60,100)</f>
        <v>100</v>
      </c>
      <c r="N544" s="29">
        <f>H544+I544+J544+L544</f>
        <v>1</v>
      </c>
      <c r="O544" s="30">
        <f>N544/4*M544</f>
        <v>25</v>
      </c>
      <c r="P544" s="31">
        <f>G544+O544</f>
        <v>25</v>
      </c>
    </row>
    <row r="545" spans="1:16" x14ac:dyDescent="0.2">
      <c r="A545" s="29">
        <v>9109</v>
      </c>
      <c r="B545" s="21" t="s">
        <v>415</v>
      </c>
      <c r="C545" s="21" t="s">
        <v>416</v>
      </c>
      <c r="D545" s="22" t="s">
        <v>11</v>
      </c>
      <c r="E545" s="22" t="s">
        <v>95</v>
      </c>
      <c r="F545" s="21" t="s">
        <v>96</v>
      </c>
      <c r="G545" s="25"/>
      <c r="H545" s="25"/>
      <c r="I545" s="25"/>
      <c r="J545" s="25"/>
      <c r="K545" s="30">
        <v>97</v>
      </c>
      <c r="L545" s="30">
        <f>IF(K545&gt;93.999999,1,IF(K545&gt;87.999999,0.75, IF(K545&gt;79.999999,0.5,0.25) ))</f>
        <v>1</v>
      </c>
      <c r="M545" s="34">
        <f>IF(G545&gt;0,60,100)</f>
        <v>100</v>
      </c>
      <c r="N545" s="29">
        <f>H545+I545+J545+L545</f>
        <v>1</v>
      </c>
      <c r="O545" s="30">
        <f>N545/4*M545</f>
        <v>25</v>
      </c>
      <c r="P545" s="31">
        <f>G545+O545</f>
        <v>25</v>
      </c>
    </row>
    <row r="546" spans="1:16" x14ac:dyDescent="0.2">
      <c r="A546" s="29">
        <v>7579</v>
      </c>
      <c r="B546" s="21" t="s">
        <v>454</v>
      </c>
      <c r="C546" s="21" t="s">
        <v>125</v>
      </c>
      <c r="D546" s="22" t="s">
        <v>68</v>
      </c>
      <c r="E546" s="22" t="s">
        <v>95</v>
      </c>
      <c r="F546" s="21" t="s">
        <v>95</v>
      </c>
      <c r="G546" s="25"/>
      <c r="H546" s="25"/>
      <c r="I546" s="25"/>
      <c r="J546" s="25"/>
      <c r="K546" s="30">
        <v>100</v>
      </c>
      <c r="L546" s="30">
        <f>IF(K546&gt;93.999999,1,IF(K546&gt;87.999999,0.75, IF(K546&gt;79.999999,0.5,0.25) ))</f>
        <v>1</v>
      </c>
      <c r="M546" s="34">
        <f>IF(G546&gt;0,60,100)</f>
        <v>100</v>
      </c>
      <c r="N546" s="29">
        <f>H546+I546+J546+L546</f>
        <v>1</v>
      </c>
      <c r="O546" s="30">
        <f>N546/4*M546</f>
        <v>25</v>
      </c>
      <c r="P546" s="31">
        <f>G546+O546</f>
        <v>25</v>
      </c>
    </row>
    <row r="547" spans="1:16" x14ac:dyDescent="0.2">
      <c r="A547" s="29">
        <v>9623</v>
      </c>
      <c r="B547" s="21" t="s">
        <v>497</v>
      </c>
      <c r="C547" s="21" t="s">
        <v>259</v>
      </c>
      <c r="D547" s="22" t="s">
        <v>17</v>
      </c>
      <c r="E547" s="22" t="s">
        <v>95</v>
      </c>
      <c r="F547" s="21" t="s">
        <v>96</v>
      </c>
      <c r="G547" s="25"/>
      <c r="H547" s="25"/>
      <c r="I547" s="25"/>
      <c r="J547" s="25"/>
      <c r="K547" s="30">
        <v>91</v>
      </c>
      <c r="L547" s="30">
        <f>IF(K547&gt;93.999999,1,IF(K547&gt;87.999999,0.75, IF(K547&gt;79.999999,0.5,0.25) ))</f>
        <v>0.75</v>
      </c>
      <c r="M547" s="34">
        <f>IF(G547&gt;0,60,100)</f>
        <v>100</v>
      </c>
      <c r="N547" s="29">
        <f>H547+I547+J547+L547</f>
        <v>0.75</v>
      </c>
      <c r="O547" s="30">
        <f>N547/4*M547</f>
        <v>18.75</v>
      </c>
      <c r="P547" s="31">
        <f>G547+O547</f>
        <v>18.75</v>
      </c>
    </row>
    <row r="548" spans="1:16" x14ac:dyDescent="0.2">
      <c r="A548" s="29">
        <v>8273</v>
      </c>
      <c r="B548" s="21" t="s">
        <v>566</v>
      </c>
      <c r="C548" s="21" t="s">
        <v>534</v>
      </c>
      <c r="D548" s="22" t="s">
        <v>24</v>
      </c>
      <c r="E548" s="22" t="s">
        <v>95</v>
      </c>
      <c r="F548" s="21" t="s">
        <v>95</v>
      </c>
      <c r="G548" s="25"/>
      <c r="H548" s="25"/>
      <c r="I548" s="25"/>
      <c r="J548" s="25"/>
      <c r="K548" s="30">
        <v>91</v>
      </c>
      <c r="L548" s="30">
        <f>IF(K548&gt;93.999999,1,IF(K548&gt;87.999999,0.75, IF(K548&gt;79.999999,0.5,0.25) ))</f>
        <v>0.75</v>
      </c>
      <c r="M548" s="34">
        <f>IF(G548&gt;0,60,100)</f>
        <v>100</v>
      </c>
      <c r="N548" s="29">
        <f>H548+I548+J548+L548</f>
        <v>0.75</v>
      </c>
      <c r="O548" s="30">
        <f>N548/4*M548</f>
        <v>18.75</v>
      </c>
      <c r="P548" s="31">
        <f>G548+O548</f>
        <v>18.75</v>
      </c>
    </row>
    <row r="549" spans="1:16" x14ac:dyDescent="0.2">
      <c r="A549" s="29">
        <v>5185</v>
      </c>
      <c r="B549" s="21" t="s">
        <v>580</v>
      </c>
      <c r="C549" s="21" t="s">
        <v>522</v>
      </c>
      <c r="D549" s="22" t="s">
        <v>68</v>
      </c>
      <c r="E549" s="22" t="s">
        <v>95</v>
      </c>
      <c r="F549" s="21" t="s">
        <v>95</v>
      </c>
      <c r="G549" s="25"/>
      <c r="H549" s="25"/>
      <c r="I549" s="25"/>
      <c r="J549" s="25"/>
      <c r="K549" s="30">
        <v>100</v>
      </c>
      <c r="L549" s="30">
        <f>IF(K549&gt;93.999999,1,IF(K549&gt;87.999999,0.75, IF(K549&gt;79.999999,0.5,0.25) ))</f>
        <v>1</v>
      </c>
      <c r="M549" s="34">
        <f>IF(G549&gt;0,60,100)</f>
        <v>100</v>
      </c>
      <c r="N549" s="29">
        <f>H549+I549+J549+L549</f>
        <v>1</v>
      </c>
      <c r="O549" s="30">
        <f>N549/4*M549</f>
        <v>25</v>
      </c>
      <c r="P549" s="31">
        <f>G549+O549</f>
        <v>25</v>
      </c>
    </row>
    <row r="550" spans="1:16" x14ac:dyDescent="0.2">
      <c r="A550" s="29">
        <v>19275</v>
      </c>
      <c r="B550" s="21" t="s">
        <v>801</v>
      </c>
      <c r="C550" s="21" t="s">
        <v>802</v>
      </c>
      <c r="D550" s="22" t="s">
        <v>24</v>
      </c>
      <c r="E550" s="22" t="s">
        <v>95</v>
      </c>
      <c r="F550" s="21" t="s">
        <v>95</v>
      </c>
      <c r="G550" s="25"/>
      <c r="H550" s="25"/>
      <c r="I550" s="25"/>
      <c r="J550" s="25"/>
      <c r="K550" s="30">
        <v>98</v>
      </c>
      <c r="L550" s="30">
        <f>IF(K550&gt;93.999999,1,IF(K550&gt;87.999999,0.75, IF(K550&gt;79.999999,0.5,0.25) ))</f>
        <v>1</v>
      </c>
      <c r="M550" s="34">
        <f>IF(G550&gt;0,60,100)</f>
        <v>100</v>
      </c>
      <c r="N550" s="29">
        <f>H550+I550+J550+L550</f>
        <v>1</v>
      </c>
      <c r="O550" s="30">
        <f>N550/4*M550</f>
        <v>25</v>
      </c>
      <c r="P550" s="31">
        <f>G550+O550</f>
        <v>25</v>
      </c>
    </row>
    <row r="551" spans="1:16" x14ac:dyDescent="0.2">
      <c r="A551" s="29">
        <v>7249</v>
      </c>
      <c r="B551" s="21" t="s">
        <v>857</v>
      </c>
      <c r="C551" s="21" t="s">
        <v>752</v>
      </c>
      <c r="D551" s="22" t="s">
        <v>68</v>
      </c>
      <c r="E551" s="22" t="s">
        <v>95</v>
      </c>
      <c r="F551" s="21" t="s">
        <v>95</v>
      </c>
      <c r="G551" s="25"/>
      <c r="H551" s="25"/>
      <c r="I551" s="25"/>
      <c r="J551" s="25"/>
      <c r="K551" s="30">
        <v>100</v>
      </c>
      <c r="L551" s="30">
        <f>IF(K551&gt;93.999999,1,IF(K551&gt;87.999999,0.75, IF(K551&gt;79.999999,0.5,0.25) ))</f>
        <v>1</v>
      </c>
      <c r="M551" s="34">
        <f>IF(G551&gt;0,60,100)</f>
        <v>100</v>
      </c>
      <c r="N551" s="29">
        <f>H551+I551+J551+L551</f>
        <v>1</v>
      </c>
      <c r="O551" s="30">
        <f>N551/4*M551</f>
        <v>25</v>
      </c>
      <c r="P551" s="31">
        <f>G551+O551</f>
        <v>25</v>
      </c>
    </row>
    <row r="552" spans="1:16" x14ac:dyDescent="0.2">
      <c r="A552" s="29">
        <v>11650</v>
      </c>
      <c r="B552" s="21" t="s">
        <v>1023</v>
      </c>
      <c r="C552" s="21" t="s">
        <v>136</v>
      </c>
      <c r="D552" s="22" t="s">
        <v>17</v>
      </c>
      <c r="E552" s="22" t="s">
        <v>95</v>
      </c>
      <c r="F552" s="21" t="s">
        <v>95</v>
      </c>
      <c r="G552" s="25"/>
      <c r="H552" s="25"/>
      <c r="I552" s="25"/>
      <c r="J552" s="25"/>
      <c r="K552" s="30">
        <v>79</v>
      </c>
      <c r="L552" s="30">
        <f>IF(K552&gt;93.999999,1,IF(K552&gt;87.999999,0.75, IF(K552&gt;79.999999,0.5,0.25) ))</f>
        <v>0.25</v>
      </c>
      <c r="M552" s="34">
        <f>IF(G552&gt;0,60,100)</f>
        <v>100</v>
      </c>
      <c r="N552" s="29">
        <f>H552+I552+J552+L552</f>
        <v>0.25</v>
      </c>
      <c r="O552" s="30">
        <f>N552/4*M552</f>
        <v>6.25</v>
      </c>
      <c r="P552" s="31">
        <f>G552+O552</f>
        <v>6.25</v>
      </c>
    </row>
    <row r="553" spans="1:16" x14ac:dyDescent="0.2">
      <c r="A553" s="29">
        <v>8170</v>
      </c>
      <c r="B553" s="21" t="s">
        <v>1027</v>
      </c>
      <c r="C553" s="21" t="s">
        <v>1028</v>
      </c>
      <c r="D553" s="22" t="s">
        <v>24</v>
      </c>
      <c r="E553" s="22" t="s">
        <v>95</v>
      </c>
      <c r="F553" s="21" t="s">
        <v>95</v>
      </c>
      <c r="G553" s="25"/>
      <c r="H553" s="25"/>
      <c r="I553" s="25"/>
      <c r="J553" s="25"/>
      <c r="K553" s="30">
        <v>99</v>
      </c>
      <c r="L553" s="30">
        <f>IF(K553&gt;93.999999,1,IF(K553&gt;87.999999,0.75, IF(K553&gt;79.999999,0.5,0.25) ))</f>
        <v>1</v>
      </c>
      <c r="M553" s="34">
        <f>IF(G553&gt;0,60,100)</f>
        <v>100</v>
      </c>
      <c r="N553" s="29">
        <f>H553+I553+J553+L553</f>
        <v>1</v>
      </c>
      <c r="O553" s="30">
        <f>N553/4*M553</f>
        <v>25</v>
      </c>
      <c r="P553" s="31">
        <f>G553+O553</f>
        <v>25</v>
      </c>
    </row>
    <row r="554" spans="1:16" x14ac:dyDescent="0.2">
      <c r="A554" s="29">
        <v>7250</v>
      </c>
      <c r="B554" s="21" t="s">
        <v>1105</v>
      </c>
      <c r="C554" s="21" t="s">
        <v>1106</v>
      </c>
      <c r="D554" s="22" t="s">
        <v>68</v>
      </c>
      <c r="E554" s="22" t="s">
        <v>95</v>
      </c>
      <c r="F554" s="21" t="s">
        <v>95</v>
      </c>
      <c r="G554" s="25"/>
      <c r="H554" s="25"/>
      <c r="I554" s="25"/>
      <c r="J554" s="25"/>
      <c r="K554" s="30">
        <v>97</v>
      </c>
      <c r="L554" s="30">
        <f>IF(K554&gt;93.999999,1,IF(K554&gt;87.999999,0.75, IF(K554&gt;79.999999,0.5,0.25) ))</f>
        <v>1</v>
      </c>
      <c r="M554" s="34">
        <f>IF(G554&gt;0,60,100)</f>
        <v>100</v>
      </c>
      <c r="N554" s="29">
        <f>H554+I554+J554+L554</f>
        <v>1</v>
      </c>
      <c r="O554" s="30">
        <f>N554/4*M554</f>
        <v>25</v>
      </c>
      <c r="P554" s="31">
        <f>G554+O554</f>
        <v>25</v>
      </c>
    </row>
    <row r="555" spans="1:16" x14ac:dyDescent="0.2">
      <c r="A555" s="29">
        <v>11472</v>
      </c>
      <c r="B555" s="21" t="s">
        <v>1139</v>
      </c>
      <c r="C555" s="21" t="s">
        <v>113</v>
      </c>
      <c r="D555" s="22" t="s">
        <v>68</v>
      </c>
      <c r="E555" s="22" t="s">
        <v>95</v>
      </c>
      <c r="F555" s="21" t="s">
        <v>95</v>
      </c>
      <c r="G555" s="25"/>
      <c r="H555" s="25"/>
      <c r="I555" s="25"/>
      <c r="J555" s="25"/>
      <c r="K555" s="30">
        <v>90</v>
      </c>
      <c r="L555" s="30">
        <f>IF(K555&gt;93.999999,1,IF(K555&gt;87.999999,0.75, IF(K555&gt;79.999999,0.5,0.25) ))</f>
        <v>0.75</v>
      </c>
      <c r="M555" s="34">
        <f>IF(G555&gt;0,60,100)</f>
        <v>100</v>
      </c>
      <c r="N555" s="29">
        <f>H555+I555+J555+L555</f>
        <v>0.75</v>
      </c>
      <c r="O555" s="30">
        <f>N555/4*M555</f>
        <v>18.75</v>
      </c>
      <c r="P555" s="31">
        <f>G555+O555</f>
        <v>18.75</v>
      </c>
    </row>
    <row r="556" spans="1:16" x14ac:dyDescent="0.2">
      <c r="A556" s="29">
        <v>10041</v>
      </c>
      <c r="B556" s="21" t="s">
        <v>1176</v>
      </c>
      <c r="C556" s="21" t="s">
        <v>1177</v>
      </c>
      <c r="D556" s="22" t="s">
        <v>11</v>
      </c>
      <c r="E556" s="22" t="s">
        <v>95</v>
      </c>
      <c r="F556" s="21" t="s">
        <v>1178</v>
      </c>
      <c r="G556" s="25"/>
      <c r="H556" s="25"/>
      <c r="I556" s="25"/>
      <c r="J556" s="25"/>
      <c r="K556" s="30">
        <v>97</v>
      </c>
      <c r="L556" s="30">
        <f>IF(K556&gt;93.999999,1,IF(K556&gt;87.999999,0.75, IF(K556&gt;79.999999,0.5,0.25) ))</f>
        <v>1</v>
      </c>
      <c r="M556" s="34">
        <f>IF(G556&gt;0,60,100)</f>
        <v>100</v>
      </c>
      <c r="N556" s="29">
        <f>H556+I556+J556+L556</f>
        <v>1</v>
      </c>
      <c r="O556" s="30">
        <f>N556/4*M556</f>
        <v>25</v>
      </c>
      <c r="P556" s="31">
        <f>G556+O556</f>
        <v>25</v>
      </c>
    </row>
    <row r="557" spans="1:16" x14ac:dyDescent="0.2">
      <c r="A557" s="29">
        <v>10040</v>
      </c>
      <c r="B557" s="21" t="s">
        <v>1182</v>
      </c>
      <c r="C557" s="21" t="s">
        <v>1183</v>
      </c>
      <c r="D557" s="22" t="s">
        <v>11</v>
      </c>
      <c r="E557" s="22" t="s">
        <v>95</v>
      </c>
      <c r="F557" s="21" t="s">
        <v>1184</v>
      </c>
      <c r="G557" s="25"/>
      <c r="H557" s="25"/>
      <c r="I557" s="25"/>
      <c r="J557" s="25"/>
      <c r="K557" s="30">
        <v>100</v>
      </c>
      <c r="L557" s="30">
        <f>IF(K557&gt;93.999999,1,IF(K557&gt;87.999999,0.75, IF(K557&gt;79.999999,0.5,0.25) ))</f>
        <v>1</v>
      </c>
      <c r="M557" s="34">
        <f>IF(G557&gt;0,60,100)</f>
        <v>100</v>
      </c>
      <c r="N557" s="29">
        <f>H557+I557+J557+L557</f>
        <v>1</v>
      </c>
      <c r="O557" s="30">
        <f>N557/4*M557</f>
        <v>25</v>
      </c>
      <c r="P557" s="31">
        <f>G557+O557</f>
        <v>25</v>
      </c>
    </row>
    <row r="558" spans="1:16" x14ac:dyDescent="0.2">
      <c r="A558" s="29">
        <v>13924</v>
      </c>
      <c r="B558" s="21" t="s">
        <v>1223</v>
      </c>
      <c r="C558" s="21" t="s">
        <v>107</v>
      </c>
      <c r="D558" s="22" t="s">
        <v>80</v>
      </c>
      <c r="E558" s="22" t="s">
        <v>95</v>
      </c>
      <c r="F558" s="21" t="s">
        <v>96</v>
      </c>
      <c r="G558" s="25"/>
      <c r="H558" s="25"/>
      <c r="I558" s="25"/>
      <c r="J558" s="25"/>
      <c r="K558" s="30">
        <v>98</v>
      </c>
      <c r="L558" s="30">
        <f>IF(K558&gt;93.999999,1,IF(K558&gt;87.999999,0.75, IF(K558&gt;79.999999,0.5,0.25) ))</f>
        <v>1</v>
      </c>
      <c r="M558" s="34">
        <f>IF(G558&gt;0,60,100)</f>
        <v>100</v>
      </c>
      <c r="N558" s="29">
        <f>H558+I558+J558+L558</f>
        <v>1</v>
      </c>
      <c r="O558" s="30">
        <f>N558/4*M558</f>
        <v>25</v>
      </c>
      <c r="P558" s="31">
        <f>G558+O558</f>
        <v>25</v>
      </c>
    </row>
    <row r="559" spans="1:16" x14ac:dyDescent="0.2">
      <c r="A559" s="29">
        <v>5198</v>
      </c>
      <c r="B559" s="21" t="s">
        <v>1364</v>
      </c>
      <c r="C559" s="21" t="s">
        <v>1365</v>
      </c>
      <c r="D559" s="22" t="s">
        <v>68</v>
      </c>
      <c r="E559" s="22" t="s">
        <v>95</v>
      </c>
      <c r="F559" s="21" t="s">
        <v>95</v>
      </c>
      <c r="G559" s="25"/>
      <c r="H559" s="25"/>
      <c r="I559" s="25"/>
      <c r="J559" s="25"/>
      <c r="K559" s="30">
        <v>100</v>
      </c>
      <c r="L559" s="30">
        <f>IF(K559&gt;93.999999,1,IF(K559&gt;87.999999,0.75, IF(K559&gt;79.999999,0.5,0.25) ))</f>
        <v>1</v>
      </c>
      <c r="M559" s="34">
        <f>IF(G559&gt;0,60,100)</f>
        <v>100</v>
      </c>
      <c r="N559" s="29">
        <f>H559+I559+J559+L559</f>
        <v>1</v>
      </c>
      <c r="O559" s="30">
        <f>N559/4*M559</f>
        <v>25</v>
      </c>
      <c r="P559" s="31">
        <f>G559+O559</f>
        <v>25</v>
      </c>
    </row>
    <row r="560" spans="1:16" x14ac:dyDescent="0.2">
      <c r="A560" s="29">
        <v>80089</v>
      </c>
      <c r="B560" s="21" t="s">
        <v>1411</v>
      </c>
      <c r="C560" s="21" t="s">
        <v>184</v>
      </c>
      <c r="D560" s="22" t="s">
        <v>68</v>
      </c>
      <c r="E560" s="22" t="s">
        <v>95</v>
      </c>
      <c r="F560" s="21" t="s">
        <v>95</v>
      </c>
      <c r="G560" s="25"/>
      <c r="H560" s="25"/>
      <c r="I560" s="25"/>
      <c r="J560" s="25"/>
      <c r="K560" s="30">
        <v>99</v>
      </c>
      <c r="L560" s="30">
        <f>IF(K560&gt;93.999999,1,IF(K560&gt;87.999999,0.75, IF(K560&gt;79.999999,0.5,0.25) ))</f>
        <v>1</v>
      </c>
      <c r="M560" s="34">
        <f>IF(G560&gt;0,60,100)</f>
        <v>100</v>
      </c>
      <c r="N560" s="29">
        <f>H560+I560+J560+L560</f>
        <v>1</v>
      </c>
      <c r="O560" s="30">
        <f>N560/4*M560</f>
        <v>25</v>
      </c>
      <c r="P560" s="31">
        <f>G560+O560</f>
        <v>25</v>
      </c>
    </row>
    <row r="561" spans="1:16" x14ac:dyDescent="0.2">
      <c r="A561" s="29">
        <v>7745</v>
      </c>
      <c r="B561" s="21" t="s">
        <v>1497</v>
      </c>
      <c r="C561" s="21" t="s">
        <v>238</v>
      </c>
      <c r="D561" s="22" t="s">
        <v>11</v>
      </c>
      <c r="E561" s="22" t="s">
        <v>95</v>
      </c>
      <c r="F561" s="21" t="s">
        <v>96</v>
      </c>
      <c r="G561" s="25"/>
      <c r="H561" s="25"/>
      <c r="I561" s="25"/>
      <c r="J561" s="25"/>
      <c r="K561" s="30">
        <v>98</v>
      </c>
      <c r="L561" s="30">
        <f>IF(K561&gt;93.999999,1,IF(K561&gt;87.999999,0.75, IF(K561&gt;79.999999,0.5,0.25) ))</f>
        <v>1</v>
      </c>
      <c r="M561" s="34">
        <f>IF(G561&gt;0,60,100)</f>
        <v>100</v>
      </c>
      <c r="N561" s="29">
        <f>H561+I561+J561+L561</f>
        <v>1</v>
      </c>
      <c r="O561" s="30">
        <f>N561/4*M561</f>
        <v>25</v>
      </c>
      <c r="P561" s="31">
        <f>G561+O561</f>
        <v>25</v>
      </c>
    </row>
    <row r="562" spans="1:16" x14ac:dyDescent="0.2">
      <c r="A562" s="29">
        <v>8824</v>
      </c>
      <c r="B562" s="21" t="s">
        <v>48</v>
      </c>
      <c r="C562" s="21" t="s">
        <v>49</v>
      </c>
      <c r="D562" s="22" t="s">
        <v>17</v>
      </c>
      <c r="E562" s="22" t="s">
        <v>51</v>
      </c>
      <c r="F562" s="21" t="s">
        <v>52</v>
      </c>
      <c r="G562" s="25"/>
      <c r="H562" s="25"/>
      <c r="I562" s="25"/>
      <c r="J562" s="25"/>
      <c r="K562" s="30">
        <v>98</v>
      </c>
      <c r="L562" s="30">
        <f>IF(K562&gt;93.999999,1,IF(K562&gt;87.999999,0.75, IF(K562&gt;79.999999,0.5,0.25) ))</f>
        <v>1</v>
      </c>
      <c r="M562" s="34">
        <f>IF(G562&gt;0,60,100)</f>
        <v>100</v>
      </c>
      <c r="N562" s="29">
        <f>H562+I562+J562+L562</f>
        <v>1</v>
      </c>
      <c r="O562" s="30">
        <f>N562/4*M562</f>
        <v>25</v>
      </c>
      <c r="P562" s="31">
        <f>G562+O562</f>
        <v>25</v>
      </c>
    </row>
    <row r="563" spans="1:16" x14ac:dyDescent="0.2">
      <c r="A563" s="29">
        <v>70121</v>
      </c>
      <c r="B563" s="21" t="s">
        <v>57</v>
      </c>
      <c r="C563" s="21" t="s">
        <v>58</v>
      </c>
      <c r="D563" s="22" t="s">
        <v>33</v>
      </c>
      <c r="E563" s="22" t="s">
        <v>51</v>
      </c>
      <c r="F563" s="21" t="s">
        <v>60</v>
      </c>
      <c r="G563" s="25"/>
      <c r="H563" s="25"/>
      <c r="I563" s="25"/>
      <c r="J563" s="25"/>
      <c r="K563" s="30">
        <v>66</v>
      </c>
      <c r="L563" s="30">
        <f>IF(K563&gt;93.999999,1,IF(K563&gt;87.999999,0.75, IF(K563&gt;79.999999,0.5,0.25) ))</f>
        <v>0.25</v>
      </c>
      <c r="M563" s="34">
        <f>IF(G563&gt;0,60,100)</f>
        <v>100</v>
      </c>
      <c r="N563" s="29">
        <f>H563+I563+J563+L563</f>
        <v>0.25</v>
      </c>
      <c r="O563" s="30">
        <f>N563/4*M563</f>
        <v>6.25</v>
      </c>
      <c r="P563" s="31">
        <f>G563+O563</f>
        <v>6.25</v>
      </c>
    </row>
    <row r="564" spans="1:16" x14ac:dyDescent="0.2">
      <c r="A564" s="29">
        <v>8835</v>
      </c>
      <c r="B564" s="21" t="s">
        <v>291</v>
      </c>
      <c r="C564" s="21" t="s">
        <v>292</v>
      </c>
      <c r="D564" s="22" t="s">
        <v>11</v>
      </c>
      <c r="E564" s="22" t="s">
        <v>51</v>
      </c>
      <c r="F564" s="21" t="s">
        <v>60</v>
      </c>
      <c r="G564" s="25"/>
      <c r="H564" s="25"/>
      <c r="I564" s="25"/>
      <c r="J564" s="25"/>
      <c r="K564" s="30">
        <v>100</v>
      </c>
      <c r="L564" s="30">
        <f>IF(K564&gt;93.999999,1,IF(K564&gt;87.999999,0.75, IF(K564&gt;79.999999,0.5,0.25) ))</f>
        <v>1</v>
      </c>
      <c r="M564" s="34">
        <f>IF(G564&gt;0,60,100)</f>
        <v>100</v>
      </c>
      <c r="N564" s="29">
        <f>H564+I564+J564+L564</f>
        <v>1</v>
      </c>
      <c r="O564" s="30">
        <f>N564/4*M564</f>
        <v>25</v>
      </c>
      <c r="P564" s="31">
        <f>G564+O564</f>
        <v>25</v>
      </c>
    </row>
    <row r="565" spans="1:16" x14ac:dyDescent="0.2">
      <c r="A565" s="29">
        <v>62487</v>
      </c>
      <c r="B565" s="21" t="s">
        <v>549</v>
      </c>
      <c r="C565" s="21" t="s">
        <v>238</v>
      </c>
      <c r="D565" s="22" t="s">
        <v>80</v>
      </c>
      <c r="E565" s="22" t="s">
        <v>51</v>
      </c>
      <c r="F565" s="21" t="s">
        <v>60</v>
      </c>
      <c r="G565" s="25"/>
      <c r="H565" s="25"/>
      <c r="I565" s="25"/>
      <c r="J565" s="25"/>
      <c r="K565" s="30">
        <v>77</v>
      </c>
      <c r="L565" s="30">
        <f>IF(K565&gt;93.999999,1,IF(K565&gt;87.999999,0.75, IF(K565&gt;79.999999,0.5,0.25) ))</f>
        <v>0.25</v>
      </c>
      <c r="M565" s="34">
        <f>IF(G565&gt;0,60,100)</f>
        <v>100</v>
      </c>
      <c r="N565" s="29">
        <f>H565+I565+J565+L565</f>
        <v>0.25</v>
      </c>
      <c r="O565" s="30">
        <f>N565/4*M565</f>
        <v>6.25</v>
      </c>
      <c r="P565" s="31">
        <f>G565+O565</f>
        <v>6.25</v>
      </c>
    </row>
    <row r="566" spans="1:16" x14ac:dyDescent="0.2">
      <c r="A566" s="29">
        <v>8677</v>
      </c>
      <c r="B566" s="21" t="s">
        <v>636</v>
      </c>
      <c r="C566" s="21" t="s">
        <v>372</v>
      </c>
      <c r="D566" s="22" t="s">
        <v>17</v>
      </c>
      <c r="E566" s="22" t="s">
        <v>51</v>
      </c>
      <c r="F566" s="21" t="s">
        <v>52</v>
      </c>
      <c r="G566" s="25"/>
      <c r="H566" s="25"/>
      <c r="I566" s="25"/>
      <c r="J566" s="25"/>
      <c r="K566" s="30">
        <v>88</v>
      </c>
      <c r="L566" s="30">
        <f>IF(K566&gt;93.999999,1,IF(K566&gt;87.999999,0.75, IF(K566&gt;79.999999,0.5,0.25) ))</f>
        <v>0.75</v>
      </c>
      <c r="M566" s="34">
        <f>IF(G566&gt;0,60,100)</f>
        <v>100</v>
      </c>
      <c r="N566" s="29">
        <f>H566+I566+J566+L566</f>
        <v>0.75</v>
      </c>
      <c r="O566" s="30">
        <f>N566/4*M566</f>
        <v>18.75</v>
      </c>
      <c r="P566" s="31">
        <f>G566+O566</f>
        <v>18.75</v>
      </c>
    </row>
    <row r="567" spans="1:16" x14ac:dyDescent="0.2">
      <c r="A567" s="29">
        <v>9713</v>
      </c>
      <c r="B567" s="21" t="s">
        <v>730</v>
      </c>
      <c r="C567" s="21" t="s">
        <v>732</v>
      </c>
      <c r="D567" s="22" t="s">
        <v>11</v>
      </c>
      <c r="E567" s="22" t="s">
        <v>51</v>
      </c>
      <c r="F567" s="21" t="s">
        <v>52</v>
      </c>
      <c r="G567" s="25"/>
      <c r="H567" s="25"/>
      <c r="I567" s="25"/>
      <c r="J567" s="25"/>
      <c r="K567" s="30">
        <v>92</v>
      </c>
      <c r="L567" s="30">
        <f>IF(K567&gt;93.999999,1,IF(K567&gt;87.999999,0.75, IF(K567&gt;79.999999,0.5,0.25) ))</f>
        <v>0.75</v>
      </c>
      <c r="M567" s="34">
        <f>IF(G567&gt;0,60,100)</f>
        <v>100</v>
      </c>
      <c r="N567" s="29">
        <f>H567+I567+J567+L567</f>
        <v>0.75</v>
      </c>
      <c r="O567" s="30">
        <f>N567/4*M567</f>
        <v>18.75</v>
      </c>
      <c r="P567" s="31">
        <f>G567+O567</f>
        <v>18.75</v>
      </c>
    </row>
    <row r="568" spans="1:16" x14ac:dyDescent="0.2">
      <c r="A568" s="29">
        <v>11360</v>
      </c>
      <c r="B568" s="21" t="s">
        <v>760</v>
      </c>
      <c r="C568" s="21" t="s">
        <v>761</v>
      </c>
      <c r="D568" s="22" t="s">
        <v>24</v>
      </c>
      <c r="E568" s="22" t="s">
        <v>51</v>
      </c>
      <c r="F568" s="21" t="s">
        <v>51</v>
      </c>
      <c r="G568" s="25"/>
      <c r="H568" s="25"/>
      <c r="I568" s="25"/>
      <c r="J568" s="25"/>
      <c r="K568" s="30">
        <v>100</v>
      </c>
      <c r="L568" s="30">
        <f>IF(K568&gt;93.999999,1,IF(K568&gt;87.999999,0.75, IF(K568&gt;79.999999,0.5,0.25) ))</f>
        <v>1</v>
      </c>
      <c r="M568" s="34">
        <f>IF(G568&gt;0,60,100)</f>
        <v>100</v>
      </c>
      <c r="N568" s="29">
        <f>H568+I568+J568+L568</f>
        <v>1</v>
      </c>
      <c r="O568" s="30">
        <f>N568/4*M568</f>
        <v>25</v>
      </c>
      <c r="P568" s="31">
        <f>G568+O568</f>
        <v>25</v>
      </c>
    </row>
    <row r="569" spans="1:16" x14ac:dyDescent="0.2">
      <c r="A569" s="29">
        <v>6707</v>
      </c>
      <c r="B569" s="21" t="s">
        <v>805</v>
      </c>
      <c r="C569" s="21" t="s">
        <v>198</v>
      </c>
      <c r="D569" s="22" t="s">
        <v>11</v>
      </c>
      <c r="E569" s="22" t="s">
        <v>51</v>
      </c>
      <c r="F569" s="21" t="s">
        <v>806</v>
      </c>
      <c r="G569" s="25"/>
      <c r="H569" s="25"/>
      <c r="I569" s="25"/>
      <c r="J569" s="25"/>
      <c r="K569" s="30">
        <v>98</v>
      </c>
      <c r="L569" s="30">
        <f>IF(K569&gt;93.999999,1,IF(K569&gt;87.999999,0.75, IF(K569&gt;79.999999,0.5,0.25) ))</f>
        <v>1</v>
      </c>
      <c r="M569" s="34">
        <f>IF(G569&gt;0,60,100)</f>
        <v>100</v>
      </c>
      <c r="N569" s="29">
        <f>H569+I569+J569+L569</f>
        <v>1</v>
      </c>
      <c r="O569" s="30">
        <f>N569/4*M569</f>
        <v>25</v>
      </c>
      <c r="P569" s="31">
        <f>G569+O569</f>
        <v>25</v>
      </c>
    </row>
    <row r="570" spans="1:16" x14ac:dyDescent="0.2">
      <c r="A570" s="29">
        <v>7466</v>
      </c>
      <c r="B570" s="21" t="s">
        <v>862</v>
      </c>
      <c r="C570" s="21" t="s">
        <v>863</v>
      </c>
      <c r="D570" s="22" t="s">
        <v>11</v>
      </c>
      <c r="E570" s="22" t="s">
        <v>51</v>
      </c>
      <c r="F570" s="21" t="s">
        <v>52</v>
      </c>
      <c r="G570" s="25"/>
      <c r="H570" s="25"/>
      <c r="I570" s="25"/>
      <c r="J570" s="25"/>
      <c r="K570" s="30">
        <v>88</v>
      </c>
      <c r="L570" s="30">
        <f>IF(K570&gt;93.999999,1,IF(K570&gt;87.999999,0.75, IF(K570&gt;79.999999,0.5,0.25) ))</f>
        <v>0.75</v>
      </c>
      <c r="M570" s="34">
        <f>IF(G570&gt;0,60,100)</f>
        <v>100</v>
      </c>
      <c r="N570" s="29">
        <f>H570+I570+J570+L570</f>
        <v>0.75</v>
      </c>
      <c r="O570" s="30">
        <f>N570/4*M570</f>
        <v>18.75</v>
      </c>
      <c r="P570" s="31">
        <f>G570+O570</f>
        <v>18.75</v>
      </c>
    </row>
    <row r="571" spans="1:16" x14ac:dyDescent="0.2">
      <c r="A571" s="29">
        <v>7306</v>
      </c>
      <c r="B571" s="21" t="s">
        <v>872</v>
      </c>
      <c r="C571" s="21" t="s">
        <v>873</v>
      </c>
      <c r="D571" s="22" t="s">
        <v>11</v>
      </c>
      <c r="E571" s="22" t="s">
        <v>51</v>
      </c>
      <c r="F571" s="21" t="s">
        <v>60</v>
      </c>
      <c r="G571" s="25"/>
      <c r="H571" s="25"/>
      <c r="I571" s="25"/>
      <c r="J571" s="25"/>
      <c r="K571" s="30">
        <v>98</v>
      </c>
      <c r="L571" s="30">
        <f>IF(K571&gt;93.999999,1,IF(K571&gt;87.999999,0.75, IF(K571&gt;79.999999,0.5,0.25) ))</f>
        <v>1</v>
      </c>
      <c r="M571" s="34">
        <f>IF(G571&gt;0,60,100)</f>
        <v>100</v>
      </c>
      <c r="N571" s="29">
        <f>H571+I571+J571+L571</f>
        <v>1</v>
      </c>
      <c r="O571" s="30">
        <f>N571/4*M571</f>
        <v>25</v>
      </c>
      <c r="P571" s="31">
        <f>G571+O571</f>
        <v>25</v>
      </c>
    </row>
    <row r="572" spans="1:16" x14ac:dyDescent="0.2">
      <c r="A572" s="29">
        <v>7541</v>
      </c>
      <c r="B572" s="21" t="s">
        <v>945</v>
      </c>
      <c r="C572" s="21" t="s">
        <v>58</v>
      </c>
      <c r="D572" s="22" t="s">
        <v>17</v>
      </c>
      <c r="E572" s="22" t="s">
        <v>51</v>
      </c>
      <c r="F572" s="21" t="s">
        <v>52</v>
      </c>
      <c r="G572" s="25"/>
      <c r="H572" s="25"/>
      <c r="I572" s="25"/>
      <c r="J572" s="25"/>
      <c r="K572" s="30">
        <v>98</v>
      </c>
      <c r="L572" s="30">
        <f>IF(K572&gt;93.999999,1,IF(K572&gt;87.999999,0.75, IF(K572&gt;79.999999,0.5,0.25) ))</f>
        <v>1</v>
      </c>
      <c r="M572" s="34">
        <f>IF(G572&gt;0,60,100)</f>
        <v>100</v>
      </c>
      <c r="N572" s="29">
        <f>H572+I572+J572+L572</f>
        <v>1</v>
      </c>
      <c r="O572" s="30">
        <f>N572/4*M572</f>
        <v>25</v>
      </c>
      <c r="P572" s="31">
        <f>G572+O572</f>
        <v>25</v>
      </c>
    </row>
    <row r="573" spans="1:16" x14ac:dyDescent="0.2">
      <c r="A573" s="29">
        <v>11502</v>
      </c>
      <c r="B573" s="21" t="s">
        <v>1082</v>
      </c>
      <c r="C573" s="21" t="s">
        <v>49</v>
      </c>
      <c r="D573" s="22" t="s">
        <v>33</v>
      </c>
      <c r="E573" s="22" t="s">
        <v>51</v>
      </c>
      <c r="F573" s="21" t="s">
        <v>51</v>
      </c>
      <c r="G573" s="25"/>
      <c r="H573" s="25"/>
      <c r="I573" s="25"/>
      <c r="J573" s="25"/>
      <c r="K573" s="30">
        <v>89</v>
      </c>
      <c r="L573" s="30">
        <f>IF(K573&gt;93.999999,1,IF(K573&gt;87.999999,0.75, IF(K573&gt;79.999999,0.5,0.25) ))</f>
        <v>0.75</v>
      </c>
      <c r="M573" s="34">
        <f>IF(G573&gt;0,60,100)</f>
        <v>100</v>
      </c>
      <c r="N573" s="29">
        <f>H573+I573+J573+L573</f>
        <v>0.75</v>
      </c>
      <c r="O573" s="30">
        <f>N573/4*M573</f>
        <v>18.75</v>
      </c>
      <c r="P573" s="31">
        <f>G573+O573</f>
        <v>18.75</v>
      </c>
    </row>
    <row r="574" spans="1:16" x14ac:dyDescent="0.2">
      <c r="A574" s="29">
        <v>6113</v>
      </c>
      <c r="B574" s="21" t="s">
        <v>1313</v>
      </c>
      <c r="C574" s="21" t="s">
        <v>107</v>
      </c>
      <c r="D574" s="22" t="s">
        <v>24</v>
      </c>
      <c r="E574" s="22" t="s">
        <v>51</v>
      </c>
      <c r="F574" s="21" t="s">
        <v>51</v>
      </c>
      <c r="G574" s="25"/>
      <c r="H574" s="25"/>
      <c r="I574" s="25"/>
      <c r="J574" s="25"/>
      <c r="K574" s="30">
        <v>100</v>
      </c>
      <c r="L574" s="30">
        <f>IF(K574&gt;93.999999,1,IF(K574&gt;87.999999,0.75, IF(K574&gt;79.999999,0.5,0.25) ))</f>
        <v>1</v>
      </c>
      <c r="M574" s="34">
        <f>IF(G574&gt;0,60,100)</f>
        <v>100</v>
      </c>
      <c r="N574" s="29">
        <f>H574+I574+J574+L574</f>
        <v>1</v>
      </c>
      <c r="O574" s="30">
        <f>N574/4*M574</f>
        <v>25</v>
      </c>
      <c r="P574" s="31">
        <f>G574+O574</f>
        <v>25</v>
      </c>
    </row>
    <row r="575" spans="1:16" x14ac:dyDescent="0.2">
      <c r="A575" s="29">
        <v>8181</v>
      </c>
      <c r="B575" s="21" t="s">
        <v>1352</v>
      </c>
      <c r="C575" s="21" t="s">
        <v>267</v>
      </c>
      <c r="D575" s="22" t="s">
        <v>11</v>
      </c>
      <c r="E575" s="22" t="s">
        <v>51</v>
      </c>
      <c r="F575" s="21" t="s">
        <v>806</v>
      </c>
      <c r="G575" s="25"/>
      <c r="H575" s="25"/>
      <c r="I575" s="25"/>
      <c r="J575" s="25"/>
      <c r="K575" s="30">
        <v>98</v>
      </c>
      <c r="L575" s="30">
        <f>IF(K575&gt;93.999999,1,IF(K575&gt;87.999999,0.75, IF(K575&gt;79.999999,0.5,0.25) ))</f>
        <v>1</v>
      </c>
      <c r="M575" s="34">
        <f>IF(G575&gt;0,60,100)</f>
        <v>100</v>
      </c>
      <c r="N575" s="29">
        <f>H575+I575+J575+L575</f>
        <v>1</v>
      </c>
      <c r="O575" s="30">
        <f>N575/4*M575</f>
        <v>25</v>
      </c>
      <c r="P575" s="31">
        <f>G575+O575</f>
        <v>25</v>
      </c>
    </row>
    <row r="576" spans="1:16" x14ac:dyDescent="0.2">
      <c r="A576" s="29">
        <v>6705</v>
      </c>
      <c r="B576" s="21" t="s">
        <v>1413</v>
      </c>
      <c r="C576" s="21" t="s">
        <v>589</v>
      </c>
      <c r="D576" s="22" t="s">
        <v>80</v>
      </c>
      <c r="E576" s="22" t="s">
        <v>51</v>
      </c>
      <c r="F576" s="21" t="s">
        <v>60</v>
      </c>
      <c r="G576" s="25"/>
      <c r="H576" s="25"/>
      <c r="I576" s="25"/>
      <c r="J576" s="25"/>
      <c r="K576" s="30">
        <v>98</v>
      </c>
      <c r="L576" s="30">
        <f>IF(K576&gt;93.999999,1,IF(K576&gt;87.999999,0.75, IF(K576&gt;79.999999,0.5,0.25) ))</f>
        <v>1</v>
      </c>
      <c r="M576" s="34">
        <f>IF(G576&gt;0,60,100)</f>
        <v>100</v>
      </c>
      <c r="N576" s="29">
        <f>H576+I576+J576+L576</f>
        <v>1</v>
      </c>
      <c r="O576" s="30">
        <f>N576/4*M576</f>
        <v>25</v>
      </c>
      <c r="P576" s="31">
        <f>G576+O576</f>
        <v>25</v>
      </c>
    </row>
    <row r="577" spans="1:16" x14ac:dyDescent="0.2">
      <c r="A577" s="29">
        <v>9418</v>
      </c>
      <c r="B577" s="21" t="s">
        <v>158</v>
      </c>
      <c r="C577" s="21" t="s">
        <v>66</v>
      </c>
      <c r="D577" s="22" t="s">
        <v>24</v>
      </c>
      <c r="E577" s="22" t="s">
        <v>159</v>
      </c>
      <c r="F577" s="21" t="s">
        <v>159</v>
      </c>
      <c r="G577" s="25"/>
      <c r="H577" s="25"/>
      <c r="I577" s="25"/>
      <c r="J577" s="25"/>
      <c r="K577" s="30">
        <v>96</v>
      </c>
      <c r="L577" s="30">
        <f>IF(K577&gt;93.999999,1,IF(K577&gt;87.999999,0.75, IF(K577&gt;79.999999,0.5,0.25) ))</f>
        <v>1</v>
      </c>
      <c r="M577" s="34">
        <f>IF(G577&gt;0,60,100)</f>
        <v>100</v>
      </c>
      <c r="N577" s="29">
        <f>H577+I577+J577+L577</f>
        <v>1</v>
      </c>
      <c r="O577" s="30">
        <f>N577/4*M577</f>
        <v>25</v>
      </c>
      <c r="P577" s="31">
        <f>G577+O577</f>
        <v>25</v>
      </c>
    </row>
    <row r="578" spans="1:16" x14ac:dyDescent="0.2">
      <c r="A578" s="29">
        <v>7640</v>
      </c>
      <c r="B578" s="21" t="s">
        <v>176</v>
      </c>
      <c r="C578" s="21" t="s">
        <v>177</v>
      </c>
      <c r="D578" s="22" t="s">
        <v>24</v>
      </c>
      <c r="E578" s="22" t="s">
        <v>159</v>
      </c>
      <c r="F578" s="21" t="s">
        <v>159</v>
      </c>
      <c r="G578" s="25"/>
      <c r="H578" s="25"/>
      <c r="I578" s="25"/>
      <c r="J578" s="25"/>
      <c r="K578" s="30">
        <v>98</v>
      </c>
      <c r="L578" s="30">
        <f>IF(K578&gt;93.999999,1,IF(K578&gt;87.999999,0.75, IF(K578&gt;79.999999,0.5,0.25) ))</f>
        <v>1</v>
      </c>
      <c r="M578" s="34">
        <f>IF(G578&gt;0,60,100)</f>
        <v>100</v>
      </c>
      <c r="N578" s="29">
        <f>H578+I578+J578+L578</f>
        <v>1</v>
      </c>
      <c r="O578" s="30">
        <f>N578/4*M578</f>
        <v>25</v>
      </c>
      <c r="P578" s="31">
        <f>G578+O578</f>
        <v>25</v>
      </c>
    </row>
    <row r="579" spans="1:16" x14ac:dyDescent="0.2">
      <c r="A579" s="29">
        <v>9272</v>
      </c>
      <c r="B579" s="21" t="s">
        <v>176</v>
      </c>
      <c r="C579" s="21" t="s">
        <v>179</v>
      </c>
      <c r="D579" s="22" t="s">
        <v>24</v>
      </c>
      <c r="E579" s="22" t="s">
        <v>159</v>
      </c>
      <c r="F579" s="21" t="s">
        <v>159</v>
      </c>
      <c r="G579" s="25"/>
      <c r="H579" s="25"/>
      <c r="I579" s="25"/>
      <c r="J579" s="25"/>
      <c r="K579" s="30">
        <v>98</v>
      </c>
      <c r="L579" s="30">
        <f>IF(K579&gt;93.999999,1,IF(K579&gt;87.999999,0.75, IF(K579&gt;79.999999,0.5,0.25) ))</f>
        <v>1</v>
      </c>
      <c r="M579" s="34">
        <f>IF(G579&gt;0,60,100)</f>
        <v>100</v>
      </c>
      <c r="N579" s="29">
        <f>H579+I579+J579+L579</f>
        <v>1</v>
      </c>
      <c r="O579" s="30">
        <f>N579/4*M579</f>
        <v>25</v>
      </c>
      <c r="P579" s="31">
        <f>G579+O579</f>
        <v>25</v>
      </c>
    </row>
    <row r="580" spans="1:16" x14ac:dyDescent="0.2">
      <c r="A580" s="29">
        <v>10272</v>
      </c>
      <c r="B580" s="21" t="s">
        <v>185</v>
      </c>
      <c r="C580" s="21" t="s">
        <v>186</v>
      </c>
      <c r="D580" s="22" t="s">
        <v>11</v>
      </c>
      <c r="E580" s="22" t="s">
        <v>159</v>
      </c>
      <c r="F580" s="21" t="s">
        <v>187</v>
      </c>
      <c r="G580" s="25"/>
      <c r="H580" s="25"/>
      <c r="I580" s="25"/>
      <c r="J580" s="25"/>
      <c r="K580" s="30">
        <v>98</v>
      </c>
      <c r="L580" s="30">
        <f>IF(K580&gt;93.999999,1,IF(K580&gt;87.999999,0.75, IF(K580&gt;79.999999,0.5,0.25) ))</f>
        <v>1</v>
      </c>
      <c r="M580" s="34">
        <f>IF(G580&gt;0,60,100)</f>
        <v>100</v>
      </c>
      <c r="N580" s="29">
        <f>H580+I580+J580+L580</f>
        <v>1</v>
      </c>
      <c r="O580" s="30">
        <f>N580/4*M580</f>
        <v>25</v>
      </c>
      <c r="P580" s="31">
        <f>G580+O580</f>
        <v>25</v>
      </c>
    </row>
    <row r="581" spans="1:16" x14ac:dyDescent="0.2">
      <c r="A581" s="29">
        <v>9011</v>
      </c>
      <c r="B581" s="21" t="s">
        <v>192</v>
      </c>
      <c r="C581" s="21" t="s">
        <v>193</v>
      </c>
      <c r="D581" s="22" t="s">
        <v>80</v>
      </c>
      <c r="E581" s="22" t="s">
        <v>159</v>
      </c>
      <c r="F581" s="21" t="s">
        <v>187</v>
      </c>
      <c r="G581" s="25"/>
      <c r="H581" s="25"/>
      <c r="I581" s="25"/>
      <c r="J581" s="25"/>
      <c r="K581" s="30">
        <v>100</v>
      </c>
      <c r="L581" s="30">
        <f>IF(K581&gt;93.999999,1,IF(K581&gt;87.999999,0.75, IF(K581&gt;79.999999,0.5,0.25) ))</f>
        <v>1</v>
      </c>
      <c r="M581" s="34">
        <f>IF(G581&gt;0,60,100)</f>
        <v>100</v>
      </c>
      <c r="N581" s="29">
        <f>H581+I581+J581+L581</f>
        <v>1</v>
      </c>
      <c r="O581" s="30">
        <f>N581/4*M581</f>
        <v>25</v>
      </c>
      <c r="P581" s="31">
        <f>G581+O581</f>
        <v>25</v>
      </c>
    </row>
    <row r="582" spans="1:16" x14ac:dyDescent="0.2">
      <c r="A582" s="29">
        <v>8978</v>
      </c>
      <c r="B582" s="21" t="s">
        <v>225</v>
      </c>
      <c r="C582" s="21" t="s">
        <v>226</v>
      </c>
      <c r="D582" s="22" t="s">
        <v>24</v>
      </c>
      <c r="E582" s="22" t="s">
        <v>159</v>
      </c>
      <c r="F582" s="21" t="s">
        <v>159</v>
      </c>
      <c r="G582" s="25"/>
      <c r="H582" s="25"/>
      <c r="I582" s="25"/>
      <c r="J582" s="25"/>
      <c r="K582" s="30">
        <v>89</v>
      </c>
      <c r="L582" s="30">
        <f>IF(K582&gt;93.999999,1,IF(K582&gt;87.999999,0.75, IF(K582&gt;79.999999,0.5,0.25) ))</f>
        <v>0.75</v>
      </c>
      <c r="M582" s="34">
        <f>IF(G582&gt;0,60,100)</f>
        <v>100</v>
      </c>
      <c r="N582" s="29">
        <f>H582+I582+J582+L582</f>
        <v>0.75</v>
      </c>
      <c r="O582" s="30">
        <f>N582/4*M582</f>
        <v>18.75</v>
      </c>
      <c r="P582" s="31">
        <f>G582+O582</f>
        <v>18.75</v>
      </c>
    </row>
    <row r="583" spans="1:16" x14ac:dyDescent="0.2">
      <c r="A583" s="29">
        <v>7776</v>
      </c>
      <c r="B583" s="21" t="s">
        <v>236</v>
      </c>
      <c r="C583" s="21" t="s">
        <v>66</v>
      </c>
      <c r="D583" s="22" t="s">
        <v>68</v>
      </c>
      <c r="E583" s="22" t="s">
        <v>159</v>
      </c>
      <c r="F583" s="21" t="s">
        <v>159</v>
      </c>
      <c r="G583" s="25"/>
      <c r="H583" s="25"/>
      <c r="I583" s="25"/>
      <c r="J583" s="25"/>
      <c r="K583" s="30">
        <v>100</v>
      </c>
      <c r="L583" s="30">
        <f>IF(K583&gt;93.999999,1,IF(K583&gt;87.999999,0.75, IF(K583&gt;79.999999,0.5,0.25) ))</f>
        <v>1</v>
      </c>
      <c r="M583" s="34">
        <f>IF(G583&gt;0,60,100)</f>
        <v>100</v>
      </c>
      <c r="N583" s="29">
        <f>H583+I583+J583+L583</f>
        <v>1</v>
      </c>
      <c r="O583" s="30">
        <f>N583/4*M583</f>
        <v>25</v>
      </c>
      <c r="P583" s="31">
        <f>G583+O583</f>
        <v>25</v>
      </c>
    </row>
    <row r="584" spans="1:16" x14ac:dyDescent="0.2">
      <c r="A584" s="29">
        <v>8813</v>
      </c>
      <c r="B584" s="21" t="s">
        <v>237</v>
      </c>
      <c r="C584" s="21" t="s">
        <v>238</v>
      </c>
      <c r="D584" s="22" t="s">
        <v>11</v>
      </c>
      <c r="E584" s="22" t="s">
        <v>159</v>
      </c>
      <c r="F584" s="21" t="s">
        <v>239</v>
      </c>
      <c r="G584" s="25"/>
      <c r="H584" s="25"/>
      <c r="I584" s="25"/>
      <c r="J584" s="25"/>
      <c r="K584" s="30">
        <v>93</v>
      </c>
      <c r="L584" s="30">
        <f>IF(K584&gt;93.999999,1,IF(K584&gt;87.999999,0.75, IF(K584&gt;79.999999,0.5,0.25) ))</f>
        <v>0.75</v>
      </c>
      <c r="M584" s="34">
        <f>IF(G584&gt;0,60,100)</f>
        <v>100</v>
      </c>
      <c r="N584" s="29">
        <f>H584+I584+J584+L584</f>
        <v>0.75</v>
      </c>
      <c r="O584" s="30">
        <f>N584/4*M584</f>
        <v>18.75</v>
      </c>
      <c r="P584" s="31">
        <f>G584+O584</f>
        <v>18.75</v>
      </c>
    </row>
    <row r="585" spans="1:16" x14ac:dyDescent="0.2">
      <c r="A585" s="29">
        <v>8692</v>
      </c>
      <c r="B585" s="21" t="s">
        <v>298</v>
      </c>
      <c r="C585" s="21" t="s">
        <v>184</v>
      </c>
      <c r="D585" s="22" t="s">
        <v>17</v>
      </c>
      <c r="E585" s="22" t="s">
        <v>159</v>
      </c>
      <c r="F585" s="21" t="s">
        <v>187</v>
      </c>
      <c r="G585" s="25"/>
      <c r="H585" s="25"/>
      <c r="I585" s="25"/>
      <c r="J585" s="25"/>
      <c r="K585" s="30">
        <v>100</v>
      </c>
      <c r="L585" s="30">
        <f>IF(K585&gt;93.999999,1,IF(K585&gt;87.999999,0.75, IF(K585&gt;79.999999,0.5,0.25) ))</f>
        <v>1</v>
      </c>
      <c r="M585" s="34">
        <f>IF(G585&gt;0,60,100)</f>
        <v>100</v>
      </c>
      <c r="N585" s="29">
        <f>H585+I585+J585+L585</f>
        <v>1</v>
      </c>
      <c r="O585" s="30">
        <f>N585/4*M585</f>
        <v>25</v>
      </c>
      <c r="P585" s="31">
        <f>G585+O585</f>
        <v>25</v>
      </c>
    </row>
    <row r="586" spans="1:16" x14ac:dyDescent="0.2">
      <c r="A586" s="29">
        <v>9239</v>
      </c>
      <c r="B586" s="21" t="s">
        <v>302</v>
      </c>
      <c r="C586" s="21" t="s">
        <v>303</v>
      </c>
      <c r="D586" s="22" t="s">
        <v>24</v>
      </c>
      <c r="E586" s="22" t="s">
        <v>159</v>
      </c>
      <c r="F586" s="21" t="s">
        <v>159</v>
      </c>
      <c r="G586" s="25"/>
      <c r="H586" s="25"/>
      <c r="I586" s="25"/>
      <c r="J586" s="25"/>
      <c r="K586" s="30">
        <v>98</v>
      </c>
      <c r="L586" s="30">
        <f>IF(K586&gt;93.999999,1,IF(K586&gt;87.999999,0.75, IF(K586&gt;79.999999,0.5,0.25) ))</f>
        <v>1</v>
      </c>
      <c r="M586" s="34">
        <f>IF(G586&gt;0,60,100)</f>
        <v>100</v>
      </c>
      <c r="N586" s="29">
        <f>H586+I586+J586+L586</f>
        <v>1</v>
      </c>
      <c r="O586" s="30">
        <f>N586/4*M586</f>
        <v>25</v>
      </c>
      <c r="P586" s="31">
        <f>G586+O586</f>
        <v>25</v>
      </c>
    </row>
    <row r="587" spans="1:16" x14ac:dyDescent="0.2">
      <c r="A587" s="29">
        <v>7351</v>
      </c>
      <c r="B587" s="21" t="s">
        <v>302</v>
      </c>
      <c r="C587" s="21" t="s">
        <v>58</v>
      </c>
      <c r="D587" s="22" t="s">
        <v>24</v>
      </c>
      <c r="E587" s="22" t="s">
        <v>159</v>
      </c>
      <c r="F587" s="21" t="s">
        <v>159</v>
      </c>
      <c r="G587" s="25"/>
      <c r="H587" s="25"/>
      <c r="I587" s="25"/>
      <c r="J587" s="25"/>
      <c r="K587" s="30">
        <v>96</v>
      </c>
      <c r="L587" s="30">
        <f>IF(K587&gt;93.999999,1,IF(K587&gt;87.999999,0.75, IF(K587&gt;79.999999,0.5,0.25) ))</f>
        <v>1</v>
      </c>
      <c r="M587" s="34">
        <f>IF(G587&gt;0,60,100)</f>
        <v>100</v>
      </c>
      <c r="N587" s="29">
        <f>H587+I587+J587+L587</f>
        <v>1</v>
      </c>
      <c r="O587" s="30">
        <f>N587/4*M587</f>
        <v>25</v>
      </c>
      <c r="P587" s="31">
        <f>G587+O587</f>
        <v>25</v>
      </c>
    </row>
    <row r="588" spans="1:16" x14ac:dyDescent="0.2">
      <c r="A588" s="29">
        <v>9232</v>
      </c>
      <c r="B588" s="21" t="s">
        <v>305</v>
      </c>
      <c r="C588" s="21" t="s">
        <v>306</v>
      </c>
      <c r="D588" s="22" t="s">
        <v>24</v>
      </c>
      <c r="E588" s="22" t="s">
        <v>159</v>
      </c>
      <c r="F588" s="21" t="s">
        <v>159</v>
      </c>
      <c r="G588" s="25"/>
      <c r="H588" s="25"/>
      <c r="I588" s="25"/>
      <c r="J588" s="25"/>
      <c r="K588" s="30">
        <v>100</v>
      </c>
      <c r="L588" s="30">
        <f>IF(K588&gt;93.999999,1,IF(K588&gt;87.999999,0.75, IF(K588&gt;79.999999,0.5,0.25) ))</f>
        <v>1</v>
      </c>
      <c r="M588" s="34">
        <f>IF(G588&gt;0,60,100)</f>
        <v>100</v>
      </c>
      <c r="N588" s="29">
        <f>H588+I588+J588+L588</f>
        <v>1</v>
      </c>
      <c r="O588" s="30">
        <f>N588/4*M588</f>
        <v>25</v>
      </c>
      <c r="P588" s="31">
        <f>G588+O588</f>
        <v>25</v>
      </c>
    </row>
    <row r="589" spans="1:16" x14ac:dyDescent="0.2">
      <c r="A589" s="29">
        <v>8895</v>
      </c>
      <c r="B589" s="21" t="s">
        <v>307</v>
      </c>
      <c r="C589" s="21" t="s">
        <v>309</v>
      </c>
      <c r="D589" s="22" t="s">
        <v>68</v>
      </c>
      <c r="E589" s="22" t="s">
        <v>159</v>
      </c>
      <c r="F589" s="21" t="s">
        <v>159</v>
      </c>
      <c r="G589" s="25"/>
      <c r="H589" s="25"/>
      <c r="I589" s="25"/>
      <c r="J589" s="25"/>
      <c r="K589" s="30">
        <v>99</v>
      </c>
      <c r="L589" s="30">
        <f>IF(K589&gt;93.999999,1,IF(K589&gt;87.999999,0.75, IF(K589&gt;79.999999,0.5,0.25) ))</f>
        <v>1</v>
      </c>
      <c r="M589" s="34">
        <f>IF(G589&gt;0,60,100)</f>
        <v>100</v>
      </c>
      <c r="N589" s="29">
        <f>H589+I589+J589+L589</f>
        <v>1</v>
      </c>
      <c r="O589" s="30">
        <f>N589/4*M589</f>
        <v>25</v>
      </c>
      <c r="P589" s="31">
        <f>G589+O589</f>
        <v>25</v>
      </c>
    </row>
    <row r="590" spans="1:16" x14ac:dyDescent="0.2">
      <c r="A590" s="29">
        <v>7997</v>
      </c>
      <c r="B590" s="21" t="s">
        <v>432</v>
      </c>
      <c r="C590" s="21" t="s">
        <v>433</v>
      </c>
      <c r="D590" s="22" t="s">
        <v>11</v>
      </c>
      <c r="E590" s="22" t="s">
        <v>159</v>
      </c>
      <c r="F590" s="21" t="s">
        <v>434</v>
      </c>
      <c r="G590" s="25"/>
      <c r="H590" s="25"/>
      <c r="I590" s="25"/>
      <c r="J590" s="25"/>
      <c r="K590" s="30">
        <v>99</v>
      </c>
      <c r="L590" s="30">
        <f>IF(K590&gt;93.999999,1,IF(K590&gt;87.999999,0.75, IF(K590&gt;79.999999,0.5,0.25) ))</f>
        <v>1</v>
      </c>
      <c r="M590" s="34">
        <f>IF(G590&gt;0,60,100)</f>
        <v>100</v>
      </c>
      <c r="N590" s="29">
        <f>H590+I590+J590+L590</f>
        <v>1</v>
      </c>
      <c r="O590" s="30">
        <f>N590/4*M590</f>
        <v>25</v>
      </c>
      <c r="P590" s="31">
        <f>G590+O590</f>
        <v>25</v>
      </c>
    </row>
    <row r="591" spans="1:16" x14ac:dyDescent="0.2">
      <c r="A591" s="29">
        <v>7584</v>
      </c>
      <c r="B591" s="21" t="s">
        <v>549</v>
      </c>
      <c r="C591" s="21" t="s">
        <v>534</v>
      </c>
      <c r="D591" s="22" t="s">
        <v>11</v>
      </c>
      <c r="E591" s="22" t="s">
        <v>159</v>
      </c>
      <c r="F591" s="21" t="s">
        <v>239</v>
      </c>
      <c r="G591" s="25"/>
      <c r="H591" s="25"/>
      <c r="I591" s="25"/>
      <c r="J591" s="25"/>
      <c r="K591" s="30">
        <v>100</v>
      </c>
      <c r="L591" s="30">
        <f>IF(K591&gt;93.999999,1,IF(K591&gt;87.999999,0.75, IF(K591&gt;79.999999,0.5,0.25) ))</f>
        <v>1</v>
      </c>
      <c r="M591" s="34">
        <f>IF(G591&gt;0,60,100)</f>
        <v>100</v>
      </c>
      <c r="N591" s="29">
        <f>H591+I591+J591+L591</f>
        <v>1</v>
      </c>
      <c r="O591" s="30">
        <f>N591/4*M591</f>
        <v>25</v>
      </c>
      <c r="P591" s="31">
        <f>G591+O591</f>
        <v>25</v>
      </c>
    </row>
    <row r="592" spans="1:16" x14ac:dyDescent="0.2">
      <c r="A592" s="29">
        <v>9641</v>
      </c>
      <c r="B592" s="21" t="s">
        <v>588</v>
      </c>
      <c r="C592" s="21" t="s">
        <v>589</v>
      </c>
      <c r="D592" s="22" t="s">
        <v>68</v>
      </c>
      <c r="E592" s="22" t="s">
        <v>159</v>
      </c>
      <c r="F592" s="21" t="s">
        <v>159</v>
      </c>
      <c r="G592" s="25"/>
      <c r="H592" s="25"/>
      <c r="I592" s="25"/>
      <c r="J592" s="25"/>
      <c r="K592" s="30">
        <v>88</v>
      </c>
      <c r="L592" s="30">
        <f>IF(K592&gt;93.999999,1,IF(K592&gt;87.999999,0.75, IF(K592&gt;79.999999,0.5,0.25) ))</f>
        <v>0.75</v>
      </c>
      <c r="M592" s="34">
        <f>IF(G592&gt;0,60,100)</f>
        <v>100</v>
      </c>
      <c r="N592" s="29">
        <f>H592+I592+J592+L592</f>
        <v>0.75</v>
      </c>
      <c r="O592" s="30">
        <f>N592/4*M592</f>
        <v>18.75</v>
      </c>
      <c r="P592" s="31">
        <f>G592+O592</f>
        <v>18.75</v>
      </c>
    </row>
    <row r="593" spans="1:16" x14ac:dyDescent="0.2">
      <c r="A593" s="29">
        <v>10221</v>
      </c>
      <c r="B593" s="21" t="s">
        <v>656</v>
      </c>
      <c r="C593" s="21" t="s">
        <v>318</v>
      </c>
      <c r="D593" s="22" t="s">
        <v>17</v>
      </c>
      <c r="E593" s="22" t="s">
        <v>159</v>
      </c>
      <c r="F593" s="21" t="s">
        <v>159</v>
      </c>
      <c r="G593" s="25"/>
      <c r="H593" s="25"/>
      <c r="I593" s="25"/>
      <c r="J593" s="25"/>
      <c r="K593" s="30">
        <v>63</v>
      </c>
      <c r="L593" s="30">
        <f>IF(K593&gt;93.999999,1,IF(K593&gt;87.999999,0.75, IF(K593&gt;79.999999,0.5,0.25) ))</f>
        <v>0.25</v>
      </c>
      <c r="M593" s="34">
        <f>IF(G593&gt;0,60,100)</f>
        <v>100</v>
      </c>
      <c r="N593" s="29">
        <f>H593+I593+J593+L593</f>
        <v>0.25</v>
      </c>
      <c r="O593" s="30">
        <f>N593/4*M593</f>
        <v>6.25</v>
      </c>
      <c r="P593" s="31">
        <f>G593+O593</f>
        <v>6.25</v>
      </c>
    </row>
    <row r="594" spans="1:16" x14ac:dyDescent="0.2">
      <c r="A594" s="29">
        <v>7826</v>
      </c>
      <c r="B594" s="21" t="s">
        <v>676</v>
      </c>
      <c r="C594" s="21" t="s">
        <v>433</v>
      </c>
      <c r="D594" s="22" t="s">
        <v>68</v>
      </c>
      <c r="E594" s="22" t="s">
        <v>159</v>
      </c>
      <c r="F594" s="21" t="s">
        <v>159</v>
      </c>
      <c r="G594" s="25"/>
      <c r="H594" s="25"/>
      <c r="I594" s="25"/>
      <c r="J594" s="25"/>
      <c r="K594" s="30">
        <v>100</v>
      </c>
      <c r="L594" s="30">
        <f>IF(K594&gt;93.999999,1,IF(K594&gt;87.999999,0.75, IF(K594&gt;79.999999,0.5,0.25) ))</f>
        <v>1</v>
      </c>
      <c r="M594" s="34">
        <f>IF(G594&gt;0,60,100)</f>
        <v>100</v>
      </c>
      <c r="N594" s="29">
        <f>H594+I594+J594+L594</f>
        <v>1</v>
      </c>
      <c r="O594" s="30">
        <f>N594/4*M594</f>
        <v>25</v>
      </c>
      <c r="P594" s="31">
        <f>G594+O594</f>
        <v>25</v>
      </c>
    </row>
    <row r="595" spans="1:16" x14ac:dyDescent="0.2">
      <c r="A595" s="29">
        <v>7962</v>
      </c>
      <c r="B595" s="21" t="s">
        <v>711</v>
      </c>
      <c r="C595" s="21" t="s">
        <v>214</v>
      </c>
      <c r="D595" s="22" t="s">
        <v>11</v>
      </c>
      <c r="E595" s="22" t="s">
        <v>159</v>
      </c>
      <c r="F595" s="21" t="s">
        <v>187</v>
      </c>
      <c r="G595" s="25"/>
      <c r="H595" s="25"/>
      <c r="I595" s="25"/>
      <c r="J595" s="25"/>
      <c r="K595" s="30">
        <v>99</v>
      </c>
      <c r="L595" s="30">
        <f>IF(K595&gt;93.999999,1,IF(K595&gt;87.999999,0.75, IF(K595&gt;79.999999,0.5,0.25) ))</f>
        <v>1</v>
      </c>
      <c r="M595" s="34">
        <f>IF(G595&gt;0,60,100)</f>
        <v>100</v>
      </c>
      <c r="N595" s="29">
        <f>H595+I595+J595+L595</f>
        <v>1</v>
      </c>
      <c r="O595" s="30">
        <f>N595/4*M595</f>
        <v>25</v>
      </c>
      <c r="P595" s="31">
        <f>G595+O595</f>
        <v>25</v>
      </c>
    </row>
    <row r="596" spans="1:16" x14ac:dyDescent="0.2">
      <c r="A596" s="29">
        <v>6709</v>
      </c>
      <c r="B596" s="21" t="s">
        <v>748</v>
      </c>
      <c r="C596" s="21" t="s">
        <v>749</v>
      </c>
      <c r="D596" s="22" t="s">
        <v>24</v>
      </c>
      <c r="E596" s="22" t="s">
        <v>159</v>
      </c>
      <c r="F596" s="21" t="s">
        <v>159</v>
      </c>
      <c r="G596" s="25"/>
      <c r="H596" s="25"/>
      <c r="I596" s="25"/>
      <c r="J596" s="25"/>
      <c r="K596" s="30">
        <v>100</v>
      </c>
      <c r="L596" s="30">
        <f>IF(K596&gt;93.999999,1,IF(K596&gt;87.999999,0.75, IF(K596&gt;79.999999,0.5,0.25) ))</f>
        <v>1</v>
      </c>
      <c r="M596" s="34">
        <f>IF(G596&gt;0,60,100)</f>
        <v>100</v>
      </c>
      <c r="N596" s="29">
        <f>H596+I596+J596+L596</f>
        <v>1</v>
      </c>
      <c r="O596" s="30">
        <f>N596/4*M596</f>
        <v>25</v>
      </c>
      <c r="P596" s="31">
        <f>G596+O596</f>
        <v>25</v>
      </c>
    </row>
    <row r="597" spans="1:16" x14ac:dyDescent="0.2">
      <c r="A597" s="29">
        <v>7342</v>
      </c>
      <c r="B597" s="21" t="s">
        <v>783</v>
      </c>
      <c r="C597" s="21" t="s">
        <v>190</v>
      </c>
      <c r="D597" s="22" t="s">
        <v>24</v>
      </c>
      <c r="E597" s="22" t="s">
        <v>159</v>
      </c>
      <c r="F597" s="21" t="s">
        <v>159</v>
      </c>
      <c r="G597" s="25"/>
      <c r="H597" s="25"/>
      <c r="I597" s="25"/>
      <c r="J597" s="25"/>
      <c r="K597" s="30">
        <v>100</v>
      </c>
      <c r="L597" s="30">
        <f>IF(K597&gt;93.999999,1,IF(K597&gt;87.999999,0.75, IF(K597&gt;79.999999,0.5,0.25) ))</f>
        <v>1</v>
      </c>
      <c r="M597" s="34">
        <f>IF(G597&gt;0,60,100)</f>
        <v>100</v>
      </c>
      <c r="N597" s="29">
        <f>H597+I597+J597+L597</f>
        <v>1</v>
      </c>
      <c r="O597" s="30">
        <f>N597/4*M597</f>
        <v>25</v>
      </c>
      <c r="P597" s="31">
        <f>G597+O597</f>
        <v>25</v>
      </c>
    </row>
    <row r="598" spans="1:16" x14ac:dyDescent="0.2">
      <c r="A598" s="29">
        <v>6500</v>
      </c>
      <c r="B598" s="21" t="s">
        <v>813</v>
      </c>
      <c r="C598" s="21" t="s">
        <v>63</v>
      </c>
      <c r="D598" s="22" t="s">
        <v>11</v>
      </c>
      <c r="E598" s="22" t="s">
        <v>159</v>
      </c>
      <c r="F598" s="21" t="s">
        <v>159</v>
      </c>
      <c r="G598" s="25"/>
      <c r="H598" s="25"/>
      <c r="I598" s="25"/>
      <c r="J598" s="25"/>
      <c r="K598" s="30">
        <v>92</v>
      </c>
      <c r="L598" s="30">
        <f>IF(K598&gt;93.999999,1,IF(K598&gt;87.999999,0.75, IF(K598&gt;79.999999,0.5,0.25) ))</f>
        <v>0.75</v>
      </c>
      <c r="M598" s="34">
        <f>IF(G598&gt;0,60,100)</f>
        <v>100</v>
      </c>
      <c r="N598" s="29">
        <f>H598+I598+J598+L598</f>
        <v>0.75</v>
      </c>
      <c r="O598" s="30">
        <f>N598/4*M598</f>
        <v>18.75</v>
      </c>
      <c r="P598" s="31">
        <f>G598+O598</f>
        <v>18.75</v>
      </c>
    </row>
    <row r="599" spans="1:16" x14ac:dyDescent="0.2">
      <c r="A599" s="29">
        <v>3860</v>
      </c>
      <c r="B599" s="21" t="s">
        <v>835</v>
      </c>
      <c r="C599" s="21" t="s">
        <v>411</v>
      </c>
      <c r="D599" s="22" t="s">
        <v>68</v>
      </c>
      <c r="E599" s="22" t="s">
        <v>159</v>
      </c>
      <c r="F599" s="21" t="s">
        <v>159</v>
      </c>
      <c r="G599" s="25"/>
      <c r="H599" s="25"/>
      <c r="I599" s="25"/>
      <c r="J599" s="25"/>
      <c r="K599" s="30">
        <v>98</v>
      </c>
      <c r="L599" s="30">
        <f>IF(K599&gt;93.999999,1,IF(K599&gt;87.999999,0.75, IF(K599&gt;79.999999,0.5,0.25) ))</f>
        <v>1</v>
      </c>
      <c r="M599" s="34">
        <f>IF(G599&gt;0,60,100)</f>
        <v>100</v>
      </c>
      <c r="N599" s="29">
        <f>H599+I599+J599+L599</f>
        <v>1</v>
      </c>
      <c r="O599" s="30">
        <f>N599/4*M599</f>
        <v>25</v>
      </c>
      <c r="P599" s="31">
        <f>G599+O599</f>
        <v>25</v>
      </c>
    </row>
    <row r="600" spans="1:16" x14ac:dyDescent="0.2">
      <c r="A600" s="29">
        <v>6744</v>
      </c>
      <c r="B600" s="21" t="s">
        <v>893</v>
      </c>
      <c r="C600" s="21" t="s">
        <v>308</v>
      </c>
      <c r="D600" s="22" t="s">
        <v>24</v>
      </c>
      <c r="E600" s="22" t="s">
        <v>159</v>
      </c>
      <c r="F600" s="21" t="s">
        <v>159</v>
      </c>
      <c r="G600" s="25"/>
      <c r="H600" s="25"/>
      <c r="I600" s="25"/>
      <c r="J600" s="25"/>
      <c r="K600" s="30">
        <v>100</v>
      </c>
      <c r="L600" s="30">
        <f>IF(K600&gt;93.999999,1,IF(K600&gt;87.999999,0.75, IF(K600&gt;79.999999,0.5,0.25) ))</f>
        <v>1</v>
      </c>
      <c r="M600" s="34">
        <f>IF(G600&gt;0,60,100)</f>
        <v>100</v>
      </c>
      <c r="N600" s="29">
        <f>H600+I600+J600+L600</f>
        <v>1</v>
      </c>
      <c r="O600" s="30">
        <f>N600/4*M600</f>
        <v>25</v>
      </c>
      <c r="P600" s="31">
        <f>G600+O600</f>
        <v>25</v>
      </c>
    </row>
    <row r="601" spans="1:16" x14ac:dyDescent="0.2">
      <c r="A601" s="29">
        <v>6742</v>
      </c>
      <c r="B601" s="21" t="s">
        <v>936</v>
      </c>
      <c r="C601" s="21" t="s">
        <v>388</v>
      </c>
      <c r="D601" s="22" t="s">
        <v>24</v>
      </c>
      <c r="E601" s="22" t="s">
        <v>159</v>
      </c>
      <c r="F601" s="21" t="s">
        <v>159</v>
      </c>
      <c r="G601" s="25"/>
      <c r="H601" s="25"/>
      <c r="I601" s="25"/>
      <c r="J601" s="25"/>
      <c r="K601" s="30">
        <v>69</v>
      </c>
      <c r="L601" s="30">
        <f>IF(K601&gt;93.999999,1,IF(K601&gt;87.999999,0.75, IF(K601&gt;79.999999,0.5,0.25) ))</f>
        <v>0.25</v>
      </c>
      <c r="M601" s="34">
        <f>IF(G601&gt;0,60,100)</f>
        <v>100</v>
      </c>
      <c r="N601" s="29">
        <f>H601+I601+J601+L601</f>
        <v>0.25</v>
      </c>
      <c r="O601" s="30">
        <f>N601/4*M601</f>
        <v>6.25</v>
      </c>
      <c r="P601" s="31">
        <f>G601+O601</f>
        <v>6.25</v>
      </c>
    </row>
    <row r="602" spans="1:16" x14ac:dyDescent="0.2">
      <c r="A602" s="29">
        <v>9573</v>
      </c>
      <c r="B602" s="21" t="s">
        <v>937</v>
      </c>
      <c r="C602" s="21" t="s">
        <v>437</v>
      </c>
      <c r="D602" s="22" t="s">
        <v>24</v>
      </c>
      <c r="E602" s="22" t="s">
        <v>159</v>
      </c>
      <c r="F602" s="21" t="s">
        <v>159</v>
      </c>
      <c r="G602" s="25"/>
      <c r="H602" s="25"/>
      <c r="I602" s="25"/>
      <c r="J602" s="25"/>
      <c r="K602" s="30">
        <v>95</v>
      </c>
      <c r="L602" s="30">
        <f>IF(K602&gt;93.999999,1,IF(K602&gt;87.999999,0.75, IF(K602&gt;79.999999,0.5,0.25) ))</f>
        <v>1</v>
      </c>
      <c r="M602" s="34">
        <f>IF(G602&gt;0,60,100)</f>
        <v>100</v>
      </c>
      <c r="N602" s="29">
        <f>H602+I602+J602+L602</f>
        <v>1</v>
      </c>
      <c r="O602" s="30">
        <f>N602/4*M602</f>
        <v>25</v>
      </c>
      <c r="P602" s="31">
        <f>G602+O602</f>
        <v>25</v>
      </c>
    </row>
    <row r="603" spans="1:16" x14ac:dyDescent="0.2">
      <c r="A603" s="29">
        <v>7361</v>
      </c>
      <c r="B603" s="21" t="s">
        <v>954</v>
      </c>
      <c r="C603" s="21" t="s">
        <v>671</v>
      </c>
      <c r="D603" s="22" t="s">
        <v>68</v>
      </c>
      <c r="E603" s="22" t="s">
        <v>159</v>
      </c>
      <c r="F603" s="21" t="s">
        <v>159</v>
      </c>
      <c r="G603" s="25"/>
      <c r="H603" s="25"/>
      <c r="I603" s="25"/>
      <c r="J603" s="25"/>
      <c r="K603" s="30">
        <v>99</v>
      </c>
      <c r="L603" s="30">
        <f>IF(K603&gt;93.999999,1,IF(K603&gt;87.999999,0.75, IF(K603&gt;79.999999,0.5,0.25) ))</f>
        <v>1</v>
      </c>
      <c r="M603" s="34">
        <f>IF(G603&gt;0,60,100)</f>
        <v>100</v>
      </c>
      <c r="N603" s="29">
        <f>H603+I603+J603+L603</f>
        <v>1</v>
      </c>
      <c r="O603" s="30">
        <f>N603/4*M603</f>
        <v>25</v>
      </c>
      <c r="P603" s="31">
        <f>G603+O603</f>
        <v>25</v>
      </c>
    </row>
    <row r="604" spans="1:16" x14ac:dyDescent="0.2">
      <c r="A604" s="29">
        <v>7339</v>
      </c>
      <c r="B604" s="21" t="s">
        <v>959</v>
      </c>
      <c r="C604" s="21" t="s">
        <v>49</v>
      </c>
      <c r="D604" s="22" t="s">
        <v>24</v>
      </c>
      <c r="E604" s="22" t="s">
        <v>159</v>
      </c>
      <c r="F604" s="21" t="s">
        <v>159</v>
      </c>
      <c r="G604" s="25"/>
      <c r="H604" s="25"/>
      <c r="I604" s="25"/>
      <c r="J604" s="25"/>
      <c r="K604" s="30">
        <v>99</v>
      </c>
      <c r="L604" s="30">
        <f>IF(K604&gt;93.999999,1,IF(K604&gt;87.999999,0.75, IF(K604&gt;79.999999,0.5,0.25) ))</f>
        <v>1</v>
      </c>
      <c r="M604" s="34">
        <f>IF(G604&gt;0,60,100)</f>
        <v>100</v>
      </c>
      <c r="N604" s="29">
        <f>H604+I604+J604+L604</f>
        <v>1</v>
      </c>
      <c r="O604" s="30">
        <f>N604/4*M604</f>
        <v>25</v>
      </c>
      <c r="P604" s="31">
        <f>G604+O604</f>
        <v>25</v>
      </c>
    </row>
    <row r="605" spans="1:16" x14ac:dyDescent="0.2">
      <c r="A605" s="29">
        <v>7531</v>
      </c>
      <c r="B605" s="21" t="s">
        <v>961</v>
      </c>
      <c r="C605" s="21" t="s">
        <v>527</v>
      </c>
      <c r="D605" s="22" t="s">
        <v>17</v>
      </c>
      <c r="E605" s="22" t="s">
        <v>159</v>
      </c>
      <c r="F605" s="21" t="s">
        <v>187</v>
      </c>
      <c r="G605" s="25"/>
      <c r="H605" s="25"/>
      <c r="I605" s="25"/>
      <c r="J605" s="25"/>
      <c r="K605" s="30">
        <v>96</v>
      </c>
      <c r="L605" s="30">
        <f>IF(K605&gt;93.999999,1,IF(K605&gt;87.999999,0.75, IF(K605&gt;79.999999,0.5,0.25) ))</f>
        <v>1</v>
      </c>
      <c r="M605" s="34">
        <f>IF(G605&gt;0,60,100)</f>
        <v>100</v>
      </c>
      <c r="N605" s="29">
        <f>H605+I605+J605+L605</f>
        <v>1</v>
      </c>
      <c r="O605" s="30">
        <f>N605/4*M605</f>
        <v>25</v>
      </c>
      <c r="P605" s="31">
        <f>G605+O605</f>
        <v>25</v>
      </c>
    </row>
    <row r="606" spans="1:16" x14ac:dyDescent="0.2">
      <c r="A606" s="29">
        <v>9539</v>
      </c>
      <c r="B606" s="21" t="s">
        <v>995</v>
      </c>
      <c r="C606" s="21" t="s">
        <v>996</v>
      </c>
      <c r="D606" s="22" t="s">
        <v>68</v>
      </c>
      <c r="E606" s="22" t="s">
        <v>159</v>
      </c>
      <c r="F606" s="21" t="s">
        <v>159</v>
      </c>
      <c r="G606" s="25"/>
      <c r="H606" s="25"/>
      <c r="I606" s="25"/>
      <c r="J606" s="25"/>
      <c r="K606" s="30">
        <v>100</v>
      </c>
      <c r="L606" s="30">
        <f>IF(K606&gt;93.999999,1,IF(K606&gt;87.999999,0.75, IF(K606&gt;79.999999,0.5,0.25) ))</f>
        <v>1</v>
      </c>
      <c r="M606" s="34">
        <f>IF(G606&gt;0,60,100)</f>
        <v>100</v>
      </c>
      <c r="N606" s="29">
        <f>H606+I606+J606+L606</f>
        <v>1</v>
      </c>
      <c r="O606" s="30">
        <f>N606/4*M606</f>
        <v>25</v>
      </c>
      <c r="P606" s="31">
        <f>G606+O606</f>
        <v>25</v>
      </c>
    </row>
    <row r="607" spans="1:16" x14ac:dyDescent="0.2">
      <c r="A607" s="29">
        <v>7341</v>
      </c>
      <c r="B607" s="21" t="s">
        <v>1046</v>
      </c>
      <c r="C607" s="21" t="s">
        <v>58</v>
      </c>
      <c r="D607" s="22" t="s">
        <v>68</v>
      </c>
      <c r="E607" s="22" t="s">
        <v>159</v>
      </c>
      <c r="F607" s="21" t="s">
        <v>159</v>
      </c>
      <c r="G607" s="25"/>
      <c r="H607" s="25"/>
      <c r="I607" s="25"/>
      <c r="J607" s="25"/>
      <c r="K607" s="30">
        <v>96</v>
      </c>
      <c r="L607" s="30">
        <f>IF(K607&gt;93.999999,1,IF(K607&gt;87.999999,0.75, IF(K607&gt;79.999999,0.5,0.25) ))</f>
        <v>1</v>
      </c>
      <c r="M607" s="34">
        <f>IF(G607&gt;0,60,100)</f>
        <v>100</v>
      </c>
      <c r="N607" s="29">
        <f>H607+I607+J607+L607</f>
        <v>1</v>
      </c>
      <c r="O607" s="30">
        <f>N607/4*M607</f>
        <v>25</v>
      </c>
      <c r="P607" s="31">
        <f>G607+O607</f>
        <v>25</v>
      </c>
    </row>
    <row r="608" spans="1:16" x14ac:dyDescent="0.2">
      <c r="A608" s="29">
        <v>7257</v>
      </c>
      <c r="B608" s="21" t="s">
        <v>1059</v>
      </c>
      <c r="C608" s="21" t="s">
        <v>313</v>
      </c>
      <c r="D608" s="22" t="s">
        <v>24</v>
      </c>
      <c r="E608" s="22" t="s">
        <v>159</v>
      </c>
      <c r="F608" s="21" t="s">
        <v>159</v>
      </c>
      <c r="G608" s="25"/>
      <c r="H608" s="25"/>
      <c r="I608" s="25"/>
      <c r="J608" s="25"/>
      <c r="K608" s="30">
        <v>99</v>
      </c>
      <c r="L608" s="30">
        <f>IF(K608&gt;93.999999,1,IF(K608&gt;87.999999,0.75, IF(K608&gt;79.999999,0.5,0.25) ))</f>
        <v>1</v>
      </c>
      <c r="M608" s="34">
        <f>IF(G608&gt;0,60,100)</f>
        <v>100</v>
      </c>
      <c r="N608" s="29">
        <f>H608+I608+J608+L608</f>
        <v>1</v>
      </c>
      <c r="O608" s="30">
        <f>N608/4*M608</f>
        <v>25</v>
      </c>
      <c r="P608" s="31">
        <f>G608+O608</f>
        <v>25</v>
      </c>
    </row>
    <row r="609" spans="1:16" x14ac:dyDescent="0.2">
      <c r="A609" s="29">
        <v>9504</v>
      </c>
      <c r="B609" s="21" t="s">
        <v>1111</v>
      </c>
      <c r="C609" s="21" t="s">
        <v>1112</v>
      </c>
      <c r="D609" s="22" t="s">
        <v>24</v>
      </c>
      <c r="E609" s="22" t="s">
        <v>159</v>
      </c>
      <c r="F609" s="21" t="s">
        <v>159</v>
      </c>
      <c r="G609" s="25"/>
      <c r="H609" s="25"/>
      <c r="I609" s="25"/>
      <c r="J609" s="25"/>
      <c r="K609" s="30">
        <v>99</v>
      </c>
      <c r="L609" s="30">
        <f>IF(K609&gt;93.999999,1,IF(K609&gt;87.999999,0.75, IF(K609&gt;79.999999,0.5,0.25) ))</f>
        <v>1</v>
      </c>
      <c r="M609" s="34">
        <f>IF(G609&gt;0,60,100)</f>
        <v>100</v>
      </c>
      <c r="N609" s="29">
        <f>H609+I609+J609+L609</f>
        <v>1</v>
      </c>
      <c r="O609" s="30">
        <f>N609/4*M609</f>
        <v>25</v>
      </c>
      <c r="P609" s="31">
        <f>G609+O609</f>
        <v>25</v>
      </c>
    </row>
    <row r="610" spans="1:16" x14ac:dyDescent="0.2">
      <c r="A610" s="29">
        <v>8200</v>
      </c>
      <c r="B610" s="21" t="s">
        <v>1118</v>
      </c>
      <c r="C610" s="21" t="s">
        <v>125</v>
      </c>
      <c r="D610" s="22" t="s">
        <v>68</v>
      </c>
      <c r="E610" s="22" t="s">
        <v>159</v>
      </c>
      <c r="F610" s="21" t="s">
        <v>159</v>
      </c>
      <c r="G610" s="25"/>
      <c r="H610" s="25"/>
      <c r="I610" s="25"/>
      <c r="J610" s="25"/>
      <c r="K610" s="30">
        <v>100</v>
      </c>
      <c r="L610" s="30">
        <f>IF(K610&gt;93.999999,1,IF(K610&gt;87.999999,0.75, IF(K610&gt;79.999999,0.5,0.25) ))</f>
        <v>1</v>
      </c>
      <c r="M610" s="34">
        <f>IF(G610&gt;0,60,100)</f>
        <v>100</v>
      </c>
      <c r="N610" s="29">
        <f>H610+I610+J610+L610</f>
        <v>1</v>
      </c>
      <c r="O610" s="30">
        <f>N610/4*M610</f>
        <v>25</v>
      </c>
      <c r="P610" s="31">
        <f>G610+O610</f>
        <v>25</v>
      </c>
    </row>
    <row r="611" spans="1:16" x14ac:dyDescent="0.2">
      <c r="A611" s="29">
        <v>11150</v>
      </c>
      <c r="B611" s="21" t="s">
        <v>1144</v>
      </c>
      <c r="C611" s="21" t="s">
        <v>208</v>
      </c>
      <c r="D611" s="22" t="s">
        <v>68</v>
      </c>
      <c r="E611" s="22" t="s">
        <v>159</v>
      </c>
      <c r="F611" s="21" t="s">
        <v>159</v>
      </c>
      <c r="G611" s="25"/>
      <c r="H611" s="25"/>
      <c r="I611" s="25"/>
      <c r="J611" s="25"/>
      <c r="K611" s="30">
        <v>100</v>
      </c>
      <c r="L611" s="30">
        <f>IF(K611&gt;93.999999,1,IF(K611&gt;87.999999,0.75, IF(K611&gt;79.999999,0.5,0.25) ))</f>
        <v>1</v>
      </c>
      <c r="M611" s="34">
        <f>IF(G611&gt;0,60,100)</f>
        <v>100</v>
      </c>
      <c r="N611" s="29">
        <f>H611+I611+J611+L611</f>
        <v>1</v>
      </c>
      <c r="O611" s="30">
        <f>N611/4*M611</f>
        <v>25</v>
      </c>
      <c r="P611" s="31">
        <f>G611+O611</f>
        <v>25</v>
      </c>
    </row>
    <row r="612" spans="1:16" x14ac:dyDescent="0.2">
      <c r="A612" s="29">
        <v>9703</v>
      </c>
      <c r="B612" s="21" t="s">
        <v>1148</v>
      </c>
      <c r="C612" s="21" t="s">
        <v>313</v>
      </c>
      <c r="D612" s="22" t="s">
        <v>24</v>
      </c>
      <c r="E612" s="22" t="s">
        <v>159</v>
      </c>
      <c r="F612" s="21" t="s">
        <v>159</v>
      </c>
      <c r="G612" s="25"/>
      <c r="H612" s="25"/>
      <c r="I612" s="25"/>
      <c r="J612" s="25"/>
      <c r="K612" s="30">
        <v>97</v>
      </c>
      <c r="L612" s="30">
        <f>IF(K612&gt;93.999999,1,IF(K612&gt;87.999999,0.75, IF(K612&gt;79.999999,0.5,0.25) ))</f>
        <v>1</v>
      </c>
      <c r="M612" s="34">
        <f>IF(G612&gt;0,60,100)</f>
        <v>100</v>
      </c>
      <c r="N612" s="29">
        <f>H612+I612+J612+L612</f>
        <v>1</v>
      </c>
      <c r="O612" s="30">
        <f>N612/4*M612</f>
        <v>25</v>
      </c>
      <c r="P612" s="31">
        <f>G612+O612</f>
        <v>25</v>
      </c>
    </row>
    <row r="613" spans="1:16" x14ac:dyDescent="0.2">
      <c r="A613" s="29">
        <v>8468</v>
      </c>
      <c r="B613" s="21" t="s">
        <v>1196</v>
      </c>
      <c r="C613" s="21" t="s">
        <v>214</v>
      </c>
      <c r="D613" s="22" t="s">
        <v>11</v>
      </c>
      <c r="E613" s="22" t="s">
        <v>159</v>
      </c>
      <c r="F613" s="21" t="s">
        <v>434</v>
      </c>
      <c r="G613" s="25"/>
      <c r="H613" s="25"/>
      <c r="I613" s="25"/>
      <c r="J613" s="25"/>
      <c r="K613" s="30">
        <v>99</v>
      </c>
      <c r="L613" s="30">
        <f>IF(K613&gt;93.999999,1,IF(K613&gt;87.999999,0.75, IF(K613&gt;79.999999,0.5,0.25) ))</f>
        <v>1</v>
      </c>
      <c r="M613" s="34">
        <f>IF(G613&gt;0,60,100)</f>
        <v>100</v>
      </c>
      <c r="N613" s="29">
        <f>H613+I613+J613+L613</f>
        <v>1</v>
      </c>
      <c r="O613" s="30">
        <f>N613/4*M613</f>
        <v>25</v>
      </c>
      <c r="P613" s="31">
        <f>G613+O613</f>
        <v>25</v>
      </c>
    </row>
    <row r="614" spans="1:16" x14ac:dyDescent="0.2">
      <c r="A614" s="29">
        <v>8681</v>
      </c>
      <c r="B614" s="21" t="s">
        <v>1196</v>
      </c>
      <c r="C614" s="21" t="s">
        <v>177</v>
      </c>
      <c r="D614" s="22" t="s">
        <v>17</v>
      </c>
      <c r="E614" s="22" t="s">
        <v>159</v>
      </c>
      <c r="F614" s="21" t="s">
        <v>187</v>
      </c>
      <c r="G614" s="25"/>
      <c r="H614" s="25"/>
      <c r="I614" s="25"/>
      <c r="J614" s="25"/>
      <c r="K614" s="30">
        <v>97</v>
      </c>
      <c r="L614" s="30">
        <f>IF(K614&gt;93.999999,1,IF(K614&gt;87.999999,0.75, IF(K614&gt;79.999999,0.5,0.25) ))</f>
        <v>1</v>
      </c>
      <c r="M614" s="34">
        <f>IF(G614&gt;0,60,100)</f>
        <v>100</v>
      </c>
      <c r="N614" s="29">
        <f>H614+I614+J614+L614</f>
        <v>1</v>
      </c>
      <c r="O614" s="30">
        <f>N614/4*M614</f>
        <v>25</v>
      </c>
      <c r="P614" s="31">
        <f>G614+O614</f>
        <v>25</v>
      </c>
    </row>
    <row r="615" spans="1:16" x14ac:dyDescent="0.2">
      <c r="A615" s="29">
        <v>8830</v>
      </c>
      <c r="B615" s="21" t="s">
        <v>1247</v>
      </c>
      <c r="C615" s="21" t="s">
        <v>1248</v>
      </c>
      <c r="D615" s="22" t="s">
        <v>17</v>
      </c>
      <c r="E615" s="22" t="s">
        <v>159</v>
      </c>
      <c r="F615" s="21" t="s">
        <v>187</v>
      </c>
      <c r="G615" s="25"/>
      <c r="H615" s="25"/>
      <c r="I615" s="25"/>
      <c r="J615" s="25"/>
      <c r="K615" s="30">
        <v>100</v>
      </c>
      <c r="L615" s="30">
        <f>IF(K615&gt;93.999999,1,IF(K615&gt;87.999999,0.75, IF(K615&gt;79.999999,0.5,0.25) ))</f>
        <v>1</v>
      </c>
      <c r="M615" s="34">
        <f>IF(G615&gt;0,60,100)</f>
        <v>100</v>
      </c>
      <c r="N615" s="29">
        <f>H615+I615+J615+L615</f>
        <v>1</v>
      </c>
      <c r="O615" s="30">
        <f>N615/4*M615</f>
        <v>25</v>
      </c>
      <c r="P615" s="31">
        <f>G615+O615</f>
        <v>25</v>
      </c>
    </row>
    <row r="616" spans="1:16" x14ac:dyDescent="0.2">
      <c r="A616" s="29">
        <v>7602</v>
      </c>
      <c r="B616" s="21" t="s">
        <v>1258</v>
      </c>
      <c r="C616" s="21" t="s">
        <v>125</v>
      </c>
      <c r="D616" s="22" t="s">
        <v>24</v>
      </c>
      <c r="E616" s="22" t="s">
        <v>159</v>
      </c>
      <c r="F616" s="21" t="s">
        <v>159</v>
      </c>
      <c r="G616" s="25"/>
      <c r="H616" s="25"/>
      <c r="I616" s="25"/>
      <c r="J616" s="25"/>
      <c r="K616" s="30">
        <v>97</v>
      </c>
      <c r="L616" s="30">
        <f>IF(K616&gt;93.999999,1,IF(K616&gt;87.999999,0.75, IF(K616&gt;79.999999,0.5,0.25) ))</f>
        <v>1</v>
      </c>
      <c r="M616" s="34">
        <f>IF(G616&gt;0,60,100)</f>
        <v>100</v>
      </c>
      <c r="N616" s="29">
        <f>H616+I616+J616+L616</f>
        <v>1</v>
      </c>
      <c r="O616" s="30">
        <f>N616/4*M616</f>
        <v>25</v>
      </c>
      <c r="P616" s="31">
        <f>G616+O616</f>
        <v>25</v>
      </c>
    </row>
    <row r="617" spans="1:16" x14ac:dyDescent="0.2">
      <c r="A617" s="29">
        <v>9581</v>
      </c>
      <c r="B617" s="21" t="s">
        <v>1260</v>
      </c>
      <c r="C617" s="21" t="s">
        <v>136</v>
      </c>
      <c r="D617" s="22" t="s">
        <v>24</v>
      </c>
      <c r="E617" s="22" t="s">
        <v>159</v>
      </c>
      <c r="F617" s="21" t="s">
        <v>159</v>
      </c>
      <c r="G617" s="25"/>
      <c r="H617" s="25"/>
      <c r="I617" s="25"/>
      <c r="J617" s="25"/>
      <c r="K617" s="30">
        <v>99</v>
      </c>
      <c r="L617" s="30">
        <f>IF(K617&gt;93.999999,1,IF(K617&gt;87.999999,0.75, IF(K617&gt;79.999999,0.5,0.25) ))</f>
        <v>1</v>
      </c>
      <c r="M617" s="34">
        <f>IF(G617&gt;0,60,100)</f>
        <v>100</v>
      </c>
      <c r="N617" s="29">
        <f>H617+I617+J617+L617</f>
        <v>1</v>
      </c>
      <c r="O617" s="30">
        <f>N617/4*M617</f>
        <v>25</v>
      </c>
      <c r="P617" s="31">
        <f>G617+O617</f>
        <v>25</v>
      </c>
    </row>
    <row r="618" spans="1:16" x14ac:dyDescent="0.2">
      <c r="A618" s="29">
        <v>60172</v>
      </c>
      <c r="B618" s="21" t="s">
        <v>1272</v>
      </c>
      <c r="C618" s="21" t="s">
        <v>1273</v>
      </c>
      <c r="D618" s="22" t="s">
        <v>24</v>
      </c>
      <c r="E618" s="22" t="s">
        <v>159</v>
      </c>
      <c r="F618" s="21" t="s">
        <v>159</v>
      </c>
      <c r="G618" s="25"/>
      <c r="H618" s="25"/>
      <c r="I618" s="25"/>
      <c r="J618" s="25"/>
      <c r="K618" s="30">
        <v>98</v>
      </c>
      <c r="L618" s="30">
        <f>IF(K618&gt;93.999999,1,IF(K618&gt;87.999999,0.75, IF(K618&gt;79.999999,0.5,0.25) ))</f>
        <v>1</v>
      </c>
      <c r="M618" s="34">
        <f>IF(G618&gt;0,60,100)</f>
        <v>100</v>
      </c>
      <c r="N618" s="29">
        <f>H618+I618+J618+L618</f>
        <v>1</v>
      </c>
      <c r="O618" s="30">
        <f>N618/4*M618</f>
        <v>25</v>
      </c>
      <c r="P618" s="31">
        <f>G618+O618</f>
        <v>25</v>
      </c>
    </row>
    <row r="619" spans="1:16" x14ac:dyDescent="0.2">
      <c r="A619" s="29">
        <v>9656</v>
      </c>
      <c r="B619" s="21" t="s">
        <v>1308</v>
      </c>
      <c r="C619" s="21" t="s">
        <v>208</v>
      </c>
      <c r="D619" s="22" t="s">
        <v>24</v>
      </c>
      <c r="E619" s="22" t="s">
        <v>159</v>
      </c>
      <c r="F619" s="21" t="s">
        <v>159</v>
      </c>
      <c r="G619" s="25"/>
      <c r="H619" s="25"/>
      <c r="I619" s="25"/>
      <c r="J619" s="25"/>
      <c r="K619" s="30">
        <v>97</v>
      </c>
      <c r="L619" s="30">
        <f>IF(K619&gt;93.999999,1,IF(K619&gt;87.999999,0.75, IF(K619&gt;79.999999,0.5,0.25) ))</f>
        <v>1</v>
      </c>
      <c r="M619" s="34">
        <f>IF(G619&gt;0,60,100)</f>
        <v>100</v>
      </c>
      <c r="N619" s="29">
        <f>H619+I619+J619+L619</f>
        <v>1</v>
      </c>
      <c r="O619" s="30">
        <f>N619/4*M619</f>
        <v>25</v>
      </c>
      <c r="P619" s="31">
        <f>G619+O619</f>
        <v>25</v>
      </c>
    </row>
    <row r="620" spans="1:16" x14ac:dyDescent="0.2">
      <c r="A620" s="29">
        <v>5201</v>
      </c>
      <c r="B620" s="21" t="s">
        <v>1310</v>
      </c>
      <c r="C620" s="21" t="s">
        <v>1311</v>
      </c>
      <c r="D620" s="22" t="s">
        <v>11</v>
      </c>
      <c r="E620" s="22" t="s">
        <v>159</v>
      </c>
      <c r="F620" s="21" t="s">
        <v>239</v>
      </c>
      <c r="G620" s="25"/>
      <c r="H620" s="25"/>
      <c r="I620" s="25"/>
      <c r="J620" s="25"/>
      <c r="K620" s="30">
        <v>89</v>
      </c>
      <c r="L620" s="30">
        <f>IF(K620&gt;93.999999,1,IF(K620&gt;87.999999,0.75, IF(K620&gt;79.999999,0.5,0.25) ))</f>
        <v>0.75</v>
      </c>
      <c r="M620" s="34">
        <f>IF(G620&gt;0,60,100)</f>
        <v>100</v>
      </c>
      <c r="N620" s="29">
        <f>H620+I620+J620+L620</f>
        <v>0.75</v>
      </c>
      <c r="O620" s="30">
        <f>N620/4*M620</f>
        <v>18.75</v>
      </c>
      <c r="P620" s="31">
        <f>G620+O620</f>
        <v>18.75</v>
      </c>
    </row>
    <row r="621" spans="1:16" x14ac:dyDescent="0.2">
      <c r="A621" s="29">
        <v>8929</v>
      </c>
      <c r="B621" s="21" t="s">
        <v>1442</v>
      </c>
      <c r="C621" s="21" t="s">
        <v>1443</v>
      </c>
      <c r="D621" s="22" t="s">
        <v>24</v>
      </c>
      <c r="E621" s="22" t="s">
        <v>159</v>
      </c>
      <c r="F621" s="21" t="s">
        <v>159</v>
      </c>
      <c r="G621" s="25"/>
      <c r="H621" s="25"/>
      <c r="I621" s="25"/>
      <c r="J621" s="25"/>
      <c r="K621" s="30">
        <v>97</v>
      </c>
      <c r="L621" s="30">
        <f>IF(K621&gt;93.999999,1,IF(K621&gt;87.999999,0.75, IF(K621&gt;79.999999,0.5,0.25) ))</f>
        <v>1</v>
      </c>
      <c r="M621" s="34">
        <f>IF(G621&gt;0,60,100)</f>
        <v>100</v>
      </c>
      <c r="N621" s="29">
        <f>H621+I621+J621+L621</f>
        <v>1</v>
      </c>
      <c r="O621" s="30">
        <f>N621/4*M621</f>
        <v>25</v>
      </c>
      <c r="P621" s="31">
        <f>G621+O621</f>
        <v>25</v>
      </c>
    </row>
    <row r="622" spans="1:16" x14ac:dyDescent="0.2">
      <c r="A622" s="29">
        <v>10336</v>
      </c>
      <c r="B622" s="21" t="s">
        <v>1455</v>
      </c>
      <c r="C622" s="21" t="s">
        <v>1456</v>
      </c>
      <c r="D622" s="22" t="s">
        <v>24</v>
      </c>
      <c r="E622" s="22" t="s">
        <v>159</v>
      </c>
      <c r="F622" s="21" t="s">
        <v>159</v>
      </c>
      <c r="G622" s="25"/>
      <c r="H622" s="25"/>
      <c r="I622" s="25"/>
      <c r="J622" s="25"/>
      <c r="K622" s="30">
        <v>100</v>
      </c>
      <c r="L622" s="30">
        <f>IF(K622&gt;93.999999,1,IF(K622&gt;87.999999,0.75, IF(K622&gt;79.999999,0.5,0.25) ))</f>
        <v>1</v>
      </c>
      <c r="M622" s="34">
        <f>IF(G622&gt;0,60,100)</f>
        <v>100</v>
      </c>
      <c r="N622" s="29">
        <f>H622+I622+J622+L622</f>
        <v>1</v>
      </c>
      <c r="O622" s="30">
        <f>N622/4*M622</f>
        <v>25</v>
      </c>
      <c r="P622" s="31">
        <f>G622+O622</f>
        <v>25</v>
      </c>
    </row>
    <row r="623" spans="1:16" x14ac:dyDescent="0.2">
      <c r="A623" s="29">
        <v>11658</v>
      </c>
      <c r="B623" s="21" t="s">
        <v>1508</v>
      </c>
      <c r="C623" s="21" t="s">
        <v>1333</v>
      </c>
      <c r="D623" s="22" t="s">
        <v>11</v>
      </c>
      <c r="E623" s="22" t="s">
        <v>159</v>
      </c>
      <c r="F623" s="21" t="s">
        <v>187</v>
      </c>
      <c r="G623" s="25"/>
      <c r="H623" s="25"/>
      <c r="I623" s="25"/>
      <c r="J623" s="25"/>
      <c r="K623" s="30">
        <v>100</v>
      </c>
      <c r="L623" s="30">
        <f>IF(K623&gt;93.999999,1,IF(K623&gt;87.999999,0.75, IF(K623&gt;79.999999,0.5,0.25) ))</f>
        <v>1</v>
      </c>
      <c r="M623" s="34">
        <f>IF(G623&gt;0,60,100)</f>
        <v>100</v>
      </c>
      <c r="N623" s="29">
        <f>H623+I623+J623+L623</f>
        <v>1</v>
      </c>
      <c r="O623" s="30">
        <f>N623/4*M623</f>
        <v>25</v>
      </c>
      <c r="P623" s="31">
        <f>G623+O623</f>
        <v>25</v>
      </c>
    </row>
    <row r="624" spans="1:16" x14ac:dyDescent="0.2">
      <c r="A624" s="29">
        <v>10078</v>
      </c>
      <c r="B624" s="21" t="s">
        <v>164</v>
      </c>
      <c r="C624" s="21" t="s">
        <v>165</v>
      </c>
      <c r="D624" s="22" t="s">
        <v>11</v>
      </c>
      <c r="E624" s="22" t="s">
        <v>167</v>
      </c>
      <c r="F624" s="21" t="s">
        <v>168</v>
      </c>
      <c r="G624" s="25"/>
      <c r="H624" s="25"/>
      <c r="I624" s="25"/>
      <c r="J624" s="25"/>
      <c r="K624" s="30">
        <v>90</v>
      </c>
      <c r="L624" s="30">
        <f>IF(K624&gt;93.999999,1,IF(K624&gt;87.999999,0.75, IF(K624&gt;79.999999,0.5,0.25) ))</f>
        <v>0.75</v>
      </c>
      <c r="M624" s="34">
        <f>IF(G624&gt;0,60,100)</f>
        <v>100</v>
      </c>
      <c r="N624" s="29">
        <f>H624+I624+J624+L624</f>
        <v>0.75</v>
      </c>
      <c r="O624" s="30">
        <f>N624/4*M624</f>
        <v>18.75</v>
      </c>
      <c r="P624" s="31">
        <f>G624+O624</f>
        <v>18.75</v>
      </c>
    </row>
    <row r="625" spans="1:16" x14ac:dyDescent="0.2">
      <c r="A625" s="29">
        <v>10011</v>
      </c>
      <c r="B625" s="21" t="s">
        <v>180</v>
      </c>
      <c r="C625" s="21" t="s">
        <v>125</v>
      </c>
      <c r="D625" s="22" t="s">
        <v>11</v>
      </c>
      <c r="E625" s="22" t="s">
        <v>167</v>
      </c>
      <c r="F625" s="21" t="s">
        <v>182</v>
      </c>
      <c r="G625" s="25"/>
      <c r="H625" s="25"/>
      <c r="I625" s="25"/>
      <c r="J625" s="25"/>
      <c r="K625" s="30">
        <v>92</v>
      </c>
      <c r="L625" s="30">
        <f>IF(K625&gt;93.999999,1,IF(K625&gt;87.999999,0.75, IF(K625&gt;79.999999,0.5,0.25) ))</f>
        <v>0.75</v>
      </c>
      <c r="M625" s="34">
        <f>IF(G625&gt;0,60,100)</f>
        <v>100</v>
      </c>
      <c r="N625" s="29">
        <f>H625+I625+J625+L625</f>
        <v>0.75</v>
      </c>
      <c r="O625" s="30">
        <f>N625/4*M625</f>
        <v>18.75</v>
      </c>
      <c r="P625" s="31">
        <f>G625+O625</f>
        <v>18.75</v>
      </c>
    </row>
    <row r="626" spans="1:16" x14ac:dyDescent="0.2">
      <c r="A626" s="29">
        <v>8175</v>
      </c>
      <c r="B626" s="21" t="s">
        <v>223</v>
      </c>
      <c r="C626" s="21" t="s">
        <v>40</v>
      </c>
      <c r="D626" s="22" t="s">
        <v>11</v>
      </c>
      <c r="E626" s="22" t="s">
        <v>167</v>
      </c>
      <c r="F626" s="21" t="s">
        <v>224</v>
      </c>
      <c r="G626" s="25"/>
      <c r="H626" s="25"/>
      <c r="I626" s="25"/>
      <c r="J626" s="25"/>
      <c r="K626" s="30">
        <v>98</v>
      </c>
      <c r="L626" s="30">
        <f>IF(K626&gt;93.999999,1,IF(K626&gt;87.999999,0.75, IF(K626&gt;79.999999,0.5,0.25) ))</f>
        <v>1</v>
      </c>
      <c r="M626" s="34">
        <f>IF(G626&gt;0,60,100)</f>
        <v>100</v>
      </c>
      <c r="N626" s="29">
        <f>H626+I626+J626+L626</f>
        <v>1</v>
      </c>
      <c r="O626" s="30">
        <f>N626/4*M626</f>
        <v>25</v>
      </c>
      <c r="P626" s="31">
        <f>G626+O626</f>
        <v>25</v>
      </c>
    </row>
    <row r="627" spans="1:16" x14ac:dyDescent="0.2">
      <c r="A627" s="29">
        <v>8192</v>
      </c>
      <c r="B627" s="21" t="s">
        <v>264</v>
      </c>
      <c r="C627" s="21" t="s">
        <v>238</v>
      </c>
      <c r="D627" s="22" t="s">
        <v>11</v>
      </c>
      <c r="E627" s="22" t="s">
        <v>167</v>
      </c>
      <c r="F627" s="21" t="s">
        <v>265</v>
      </c>
      <c r="G627" s="25"/>
      <c r="H627" s="25"/>
      <c r="I627" s="25"/>
      <c r="J627" s="25"/>
      <c r="K627" s="30">
        <v>97</v>
      </c>
      <c r="L627" s="30">
        <f>IF(K627&gt;93.999999,1,IF(K627&gt;87.999999,0.75, IF(K627&gt;79.999999,0.5,0.25) ))</f>
        <v>1</v>
      </c>
      <c r="M627" s="34">
        <f>IF(G627&gt;0,60,100)</f>
        <v>100</v>
      </c>
      <c r="N627" s="29">
        <f>H627+I627+J627+L627</f>
        <v>1</v>
      </c>
      <c r="O627" s="30">
        <f>N627/4*M627</f>
        <v>25</v>
      </c>
      <c r="P627" s="31">
        <f>G627+O627</f>
        <v>25</v>
      </c>
    </row>
    <row r="628" spans="1:16" x14ac:dyDescent="0.2">
      <c r="A628" s="29">
        <v>50400</v>
      </c>
      <c r="B628" s="21" t="s">
        <v>289</v>
      </c>
      <c r="C628" s="21" t="s">
        <v>1529</v>
      </c>
      <c r="D628" s="22" t="s">
        <v>11</v>
      </c>
      <c r="E628" s="22" t="s">
        <v>167</v>
      </c>
      <c r="F628" s="21" t="s">
        <v>168</v>
      </c>
      <c r="G628" s="25"/>
      <c r="H628" s="25"/>
      <c r="I628" s="25"/>
      <c r="J628" s="25"/>
      <c r="K628" s="30">
        <v>100</v>
      </c>
      <c r="L628" s="30">
        <f>IF(K628&gt;93.999999,1,IF(K628&gt;87.999999,0.75, IF(K628&gt;79.999999,0.5,0.25) ))</f>
        <v>1</v>
      </c>
      <c r="M628" s="34">
        <f>IF(G628&gt;0,60,100)</f>
        <v>100</v>
      </c>
      <c r="N628" s="29">
        <f>H628+I628+J628+L628</f>
        <v>1</v>
      </c>
      <c r="O628" s="30">
        <f>N628/4*M628</f>
        <v>25</v>
      </c>
      <c r="P628" s="31">
        <f>G628+O628</f>
        <v>25</v>
      </c>
    </row>
    <row r="629" spans="1:16" x14ac:dyDescent="0.2">
      <c r="A629" s="29">
        <v>9577</v>
      </c>
      <c r="B629" s="21" t="s">
        <v>294</v>
      </c>
      <c r="C629" s="21" t="s">
        <v>295</v>
      </c>
      <c r="D629" s="22" t="s">
        <v>24</v>
      </c>
      <c r="E629" s="22" t="s">
        <v>167</v>
      </c>
      <c r="F629" s="21" t="s">
        <v>296</v>
      </c>
      <c r="G629" s="25"/>
      <c r="H629" s="25"/>
      <c r="I629" s="25"/>
      <c r="J629" s="25"/>
      <c r="K629" s="30">
        <v>92</v>
      </c>
      <c r="L629" s="30">
        <f>IF(K629&gt;93.999999,1,IF(K629&gt;87.999999,0.75, IF(K629&gt;79.999999,0.5,0.25) ))</f>
        <v>0.75</v>
      </c>
      <c r="M629" s="34">
        <f>IF(G629&gt;0,60,100)</f>
        <v>100</v>
      </c>
      <c r="N629" s="29">
        <f>H629+I629+J629+L629</f>
        <v>0.75</v>
      </c>
      <c r="O629" s="30">
        <f>N629/4*M629</f>
        <v>18.75</v>
      </c>
      <c r="P629" s="31">
        <f>G629+O629</f>
        <v>18.75</v>
      </c>
    </row>
    <row r="630" spans="1:16" x14ac:dyDescent="0.2">
      <c r="A630" s="29">
        <v>8198</v>
      </c>
      <c r="B630" s="21" t="s">
        <v>342</v>
      </c>
      <c r="C630" s="21" t="s">
        <v>186</v>
      </c>
      <c r="D630" s="22" t="s">
        <v>11</v>
      </c>
      <c r="E630" s="22" t="s">
        <v>167</v>
      </c>
      <c r="F630" s="21" t="s">
        <v>168</v>
      </c>
      <c r="G630" s="25"/>
      <c r="H630" s="25"/>
      <c r="I630" s="25"/>
      <c r="J630" s="25"/>
      <c r="K630" s="30">
        <v>76</v>
      </c>
      <c r="L630" s="30">
        <f>IF(K630&gt;93.999999,1,IF(K630&gt;87.999999,0.75, IF(K630&gt;79.999999,0.5,0.25) ))</f>
        <v>0.25</v>
      </c>
      <c r="M630" s="34">
        <f>IF(G630&gt;0,60,100)</f>
        <v>100</v>
      </c>
      <c r="N630" s="29">
        <f>H630+I630+J630+L630</f>
        <v>0.25</v>
      </c>
      <c r="O630" s="30">
        <f>N630/4*M630</f>
        <v>6.25</v>
      </c>
      <c r="P630" s="31">
        <f>G630+O630</f>
        <v>6.25</v>
      </c>
    </row>
    <row r="631" spans="1:16" x14ac:dyDescent="0.2">
      <c r="A631" s="29">
        <v>8201</v>
      </c>
      <c r="B631" s="21" t="s">
        <v>346</v>
      </c>
      <c r="C631" s="21" t="s">
        <v>347</v>
      </c>
      <c r="D631" s="22" t="s">
        <v>11</v>
      </c>
      <c r="E631" s="22" t="s">
        <v>167</v>
      </c>
      <c r="F631" s="21" t="s">
        <v>168</v>
      </c>
      <c r="G631" s="25"/>
      <c r="H631" s="25"/>
      <c r="I631" s="25"/>
      <c r="J631" s="25"/>
      <c r="K631" s="30">
        <v>97</v>
      </c>
      <c r="L631" s="30">
        <f>IF(K631&gt;93.999999,1,IF(K631&gt;87.999999,0.75, IF(K631&gt;79.999999,0.5,0.25) ))</f>
        <v>1</v>
      </c>
      <c r="M631" s="34">
        <f>IF(G631&gt;0,60,100)</f>
        <v>100</v>
      </c>
      <c r="N631" s="29">
        <f>H631+I631+J631+L631</f>
        <v>1</v>
      </c>
      <c r="O631" s="30">
        <f>N631/4*M631</f>
        <v>25</v>
      </c>
      <c r="P631" s="31">
        <f>G631+O631</f>
        <v>25</v>
      </c>
    </row>
    <row r="632" spans="1:16" x14ac:dyDescent="0.2">
      <c r="A632" s="29">
        <v>61975</v>
      </c>
      <c r="B632" s="21" t="s">
        <v>362</v>
      </c>
      <c r="C632" s="21" t="s">
        <v>363</v>
      </c>
      <c r="D632" s="22" t="s">
        <v>11</v>
      </c>
      <c r="E632" s="22" t="s">
        <v>167</v>
      </c>
      <c r="F632" s="21" t="s">
        <v>182</v>
      </c>
      <c r="G632" s="25"/>
      <c r="H632" s="25"/>
      <c r="I632" s="25"/>
      <c r="J632" s="25"/>
      <c r="K632" s="30">
        <v>100</v>
      </c>
      <c r="L632" s="30">
        <f>IF(K632&gt;93.999999,1,IF(K632&gt;87.999999,0.75, IF(K632&gt;79.999999,0.5,0.25) ))</f>
        <v>1</v>
      </c>
      <c r="M632" s="34">
        <f>IF(G632&gt;0,60,100)</f>
        <v>100</v>
      </c>
      <c r="N632" s="29">
        <f>H632+I632+J632+L632</f>
        <v>1</v>
      </c>
      <c r="O632" s="30">
        <f>N632/4*M632</f>
        <v>25</v>
      </c>
      <c r="P632" s="31">
        <f>G632+O632</f>
        <v>25</v>
      </c>
    </row>
    <row r="633" spans="1:16" x14ac:dyDescent="0.2">
      <c r="A633" s="29">
        <v>11651</v>
      </c>
      <c r="B633" s="21" t="s">
        <v>382</v>
      </c>
      <c r="C633" s="21" t="s">
        <v>381</v>
      </c>
      <c r="D633" s="22" t="s">
        <v>80</v>
      </c>
      <c r="E633" s="22" t="s">
        <v>167</v>
      </c>
      <c r="F633" s="21" t="s">
        <v>265</v>
      </c>
      <c r="G633" s="25"/>
      <c r="H633" s="25"/>
      <c r="I633" s="25"/>
      <c r="J633" s="25"/>
      <c r="K633" s="30">
        <v>90</v>
      </c>
      <c r="L633" s="30">
        <f>IF(K633&gt;93.999999,1,IF(K633&gt;87.999999,0.75, IF(K633&gt;79.999999,0.5,0.25) ))</f>
        <v>0.75</v>
      </c>
      <c r="M633" s="34">
        <f>IF(G633&gt;0,60,100)</f>
        <v>100</v>
      </c>
      <c r="N633" s="29">
        <f>H633+I633+J633+L633</f>
        <v>0.75</v>
      </c>
      <c r="O633" s="30">
        <f>N633/4*M633</f>
        <v>18.75</v>
      </c>
      <c r="P633" s="31">
        <f>G633+O633</f>
        <v>18.75</v>
      </c>
    </row>
    <row r="634" spans="1:16" x14ac:dyDescent="0.2">
      <c r="A634" s="29">
        <v>10820</v>
      </c>
      <c r="B634" s="21" t="s">
        <v>451</v>
      </c>
      <c r="C634" s="21" t="s">
        <v>246</v>
      </c>
      <c r="D634" s="22" t="s">
        <v>11</v>
      </c>
      <c r="E634" s="22" t="s">
        <v>167</v>
      </c>
      <c r="F634" s="21" t="s">
        <v>224</v>
      </c>
      <c r="G634" s="25"/>
      <c r="H634" s="25"/>
      <c r="I634" s="25"/>
      <c r="J634" s="25"/>
      <c r="K634" s="30">
        <v>98</v>
      </c>
      <c r="L634" s="30">
        <f>IF(K634&gt;93.999999,1,IF(K634&gt;87.999999,0.75, IF(K634&gt;79.999999,0.5,0.25) ))</f>
        <v>1</v>
      </c>
      <c r="M634" s="34">
        <f>IF(G634&gt;0,60,100)</f>
        <v>100</v>
      </c>
      <c r="N634" s="29">
        <f>H634+I634+J634+L634</f>
        <v>1</v>
      </c>
      <c r="O634" s="30">
        <f>N634/4*M634</f>
        <v>25</v>
      </c>
      <c r="P634" s="31">
        <f>G634+O634</f>
        <v>25</v>
      </c>
    </row>
    <row r="635" spans="1:16" x14ac:dyDescent="0.2">
      <c r="A635" s="29">
        <v>8946</v>
      </c>
      <c r="B635" s="21" t="s">
        <v>471</v>
      </c>
      <c r="C635" s="21" t="s">
        <v>425</v>
      </c>
      <c r="D635" s="22" t="s">
        <v>11</v>
      </c>
      <c r="E635" s="22" t="s">
        <v>167</v>
      </c>
      <c r="F635" s="21" t="s">
        <v>265</v>
      </c>
      <c r="G635" s="25"/>
      <c r="H635" s="25"/>
      <c r="I635" s="25"/>
      <c r="J635" s="25"/>
      <c r="K635" s="30">
        <v>90</v>
      </c>
      <c r="L635" s="30">
        <f>IF(K635&gt;93.999999,1,IF(K635&gt;87.999999,0.75, IF(K635&gt;79.999999,0.5,0.25) ))</f>
        <v>0.75</v>
      </c>
      <c r="M635" s="34">
        <f>IF(G635&gt;0,60,100)</f>
        <v>100</v>
      </c>
      <c r="N635" s="29">
        <f>H635+I635+J635+L635</f>
        <v>0.75</v>
      </c>
      <c r="O635" s="30">
        <f>N635/4*M635</f>
        <v>18.75</v>
      </c>
      <c r="P635" s="31">
        <f>G635+O635</f>
        <v>18.75</v>
      </c>
    </row>
    <row r="636" spans="1:16" x14ac:dyDescent="0.2">
      <c r="A636" s="29">
        <v>9120</v>
      </c>
      <c r="B636" s="21" t="s">
        <v>509</v>
      </c>
      <c r="C636" s="21" t="s">
        <v>66</v>
      </c>
      <c r="D636" s="22" t="s">
        <v>11</v>
      </c>
      <c r="E636" s="22" t="s">
        <v>167</v>
      </c>
      <c r="F636" s="21" t="s">
        <v>265</v>
      </c>
      <c r="G636" s="25"/>
      <c r="H636" s="25"/>
      <c r="I636" s="25"/>
      <c r="J636" s="25"/>
      <c r="K636" s="30">
        <v>98</v>
      </c>
      <c r="L636" s="30">
        <f>IF(K636&gt;93.999999,1,IF(K636&gt;87.999999,0.75, IF(K636&gt;79.999999,0.5,0.25) ))</f>
        <v>1</v>
      </c>
      <c r="M636" s="34">
        <f>IF(G636&gt;0,60,100)</f>
        <v>100</v>
      </c>
      <c r="N636" s="29">
        <f>H636+I636+J636+L636</f>
        <v>1</v>
      </c>
      <c r="O636" s="30">
        <f>N636/4*M636</f>
        <v>25</v>
      </c>
      <c r="P636" s="31">
        <f>G636+O636</f>
        <v>25</v>
      </c>
    </row>
    <row r="637" spans="1:16" x14ac:dyDescent="0.2">
      <c r="A637" s="29">
        <v>11544</v>
      </c>
      <c r="B637" s="21" t="s">
        <v>578</v>
      </c>
      <c r="C637" s="21" t="s">
        <v>579</v>
      </c>
      <c r="D637" s="22" t="s">
        <v>11</v>
      </c>
      <c r="E637" s="22" t="s">
        <v>167</v>
      </c>
      <c r="F637" s="21" t="s">
        <v>265</v>
      </c>
      <c r="G637" s="25"/>
      <c r="H637" s="25"/>
      <c r="I637" s="25"/>
      <c r="J637" s="25"/>
      <c r="K637" s="30">
        <v>99</v>
      </c>
      <c r="L637" s="30">
        <f>IF(K637&gt;93.999999,1,IF(K637&gt;87.999999,0.75, IF(K637&gt;79.999999,0.5,0.25) ))</f>
        <v>1</v>
      </c>
      <c r="M637" s="34">
        <f>IF(G637&gt;0,60,100)</f>
        <v>100</v>
      </c>
      <c r="N637" s="29">
        <f>H637+I637+J637+L637</f>
        <v>1</v>
      </c>
      <c r="O637" s="30">
        <f>N637/4*M637</f>
        <v>25</v>
      </c>
      <c r="P637" s="31">
        <f>G637+O637</f>
        <v>25</v>
      </c>
    </row>
    <row r="638" spans="1:16" x14ac:dyDescent="0.2">
      <c r="A638" s="29">
        <v>8948</v>
      </c>
      <c r="B638" s="21" t="s">
        <v>608</v>
      </c>
      <c r="C638" s="21" t="s">
        <v>283</v>
      </c>
      <c r="D638" s="22" t="s">
        <v>11</v>
      </c>
      <c r="E638" s="22" t="s">
        <v>167</v>
      </c>
      <c r="F638" s="21" t="s">
        <v>168</v>
      </c>
      <c r="G638" s="25"/>
      <c r="H638" s="25"/>
      <c r="I638" s="25"/>
      <c r="J638" s="25"/>
      <c r="K638" s="30">
        <v>96</v>
      </c>
      <c r="L638" s="30">
        <f>IF(K638&gt;93.999999,1,IF(K638&gt;87.999999,0.75, IF(K638&gt;79.999999,0.5,0.25) ))</f>
        <v>1</v>
      </c>
      <c r="M638" s="34">
        <f>IF(G638&gt;0,60,100)</f>
        <v>100</v>
      </c>
      <c r="N638" s="29">
        <f>H638+I638+J638+L638</f>
        <v>1</v>
      </c>
      <c r="O638" s="30">
        <f>N638/4*M638</f>
        <v>25</v>
      </c>
      <c r="P638" s="31">
        <f>G638+O638</f>
        <v>25</v>
      </c>
    </row>
    <row r="639" spans="1:16" x14ac:dyDescent="0.2">
      <c r="A639" s="29">
        <v>8941</v>
      </c>
      <c r="B639" s="21" t="s">
        <v>711</v>
      </c>
      <c r="C639" s="21" t="s">
        <v>712</v>
      </c>
      <c r="D639" s="22" t="s">
        <v>11</v>
      </c>
      <c r="E639" s="22" t="s">
        <v>167</v>
      </c>
      <c r="F639" s="21" t="s">
        <v>224</v>
      </c>
      <c r="G639" s="25"/>
      <c r="H639" s="25"/>
      <c r="I639" s="25"/>
      <c r="J639" s="25"/>
      <c r="K639" s="30">
        <v>90</v>
      </c>
      <c r="L639" s="30">
        <f>IF(K639&gt;93.999999,1,IF(K639&gt;87.999999,0.75, IF(K639&gt;79.999999,0.5,0.25) ))</f>
        <v>0.75</v>
      </c>
      <c r="M639" s="34">
        <f>IF(G639&gt;0,60,100)</f>
        <v>100</v>
      </c>
      <c r="N639" s="29">
        <f>H639+I639+J639+L639</f>
        <v>0.75</v>
      </c>
      <c r="O639" s="30">
        <f>N639/4*M639</f>
        <v>18.75</v>
      </c>
      <c r="P639" s="31">
        <f>G639+O639</f>
        <v>18.75</v>
      </c>
    </row>
    <row r="640" spans="1:16" x14ac:dyDescent="0.2">
      <c r="A640" s="29">
        <v>9297</v>
      </c>
      <c r="B640" s="21" t="s">
        <v>744</v>
      </c>
      <c r="C640" s="21" t="s">
        <v>745</v>
      </c>
      <c r="D640" s="22" t="s">
        <v>11</v>
      </c>
      <c r="E640" s="22" t="s">
        <v>167</v>
      </c>
      <c r="F640" s="21" t="s">
        <v>296</v>
      </c>
      <c r="G640" s="25"/>
      <c r="H640" s="25"/>
      <c r="I640" s="25"/>
      <c r="J640" s="25"/>
      <c r="K640" s="30">
        <v>99</v>
      </c>
      <c r="L640" s="30">
        <f>IF(K640&gt;93.999999,1,IF(K640&gt;87.999999,0.75, IF(K640&gt;79.999999,0.5,0.25) ))</f>
        <v>1</v>
      </c>
      <c r="M640" s="34">
        <f>IF(G640&gt;0,60,100)</f>
        <v>100</v>
      </c>
      <c r="N640" s="29">
        <f>H640+I640+J640+L640</f>
        <v>1</v>
      </c>
      <c r="O640" s="30">
        <f>N640/4*M640</f>
        <v>25</v>
      </c>
      <c r="P640" s="31">
        <f>G640+O640</f>
        <v>25</v>
      </c>
    </row>
    <row r="641" spans="1:16" x14ac:dyDescent="0.2">
      <c r="A641" s="29">
        <v>11675</v>
      </c>
      <c r="B641" s="21" t="s">
        <v>744</v>
      </c>
      <c r="C641" s="21" t="s">
        <v>58</v>
      </c>
      <c r="D641" s="22" t="s">
        <v>11</v>
      </c>
      <c r="E641" s="22" t="s">
        <v>167</v>
      </c>
      <c r="F641" s="21" t="s">
        <v>746</v>
      </c>
      <c r="G641" s="25"/>
      <c r="H641" s="25"/>
      <c r="I641" s="25"/>
      <c r="J641" s="25"/>
      <c r="K641" s="30">
        <v>100</v>
      </c>
      <c r="L641" s="30">
        <f>IF(K641&gt;93.999999,1,IF(K641&gt;87.999999,0.75, IF(K641&gt;79.999999,0.5,0.25) ))</f>
        <v>1</v>
      </c>
      <c r="M641" s="34">
        <f>IF(G641&gt;0,60,100)</f>
        <v>100</v>
      </c>
      <c r="N641" s="29">
        <f>H641+I641+J641+L641</f>
        <v>1</v>
      </c>
      <c r="O641" s="30">
        <f>N641/4*M641</f>
        <v>25</v>
      </c>
      <c r="P641" s="31">
        <f>G641+O641</f>
        <v>25</v>
      </c>
    </row>
    <row r="642" spans="1:16" x14ac:dyDescent="0.2">
      <c r="A642" s="29">
        <v>6040</v>
      </c>
      <c r="B642" s="21" t="s">
        <v>794</v>
      </c>
      <c r="C642" s="21" t="s">
        <v>795</v>
      </c>
      <c r="D642" s="22" t="s">
        <v>11</v>
      </c>
      <c r="E642" s="22" t="s">
        <v>167</v>
      </c>
      <c r="F642" s="21" t="s">
        <v>182</v>
      </c>
      <c r="G642" s="25"/>
      <c r="H642" s="25"/>
      <c r="I642" s="25"/>
      <c r="J642" s="25"/>
      <c r="K642" s="30">
        <v>98</v>
      </c>
      <c r="L642" s="30">
        <f>IF(K642&gt;93.999999,1,IF(K642&gt;87.999999,0.75, IF(K642&gt;79.999999,0.5,0.25) ))</f>
        <v>1</v>
      </c>
      <c r="M642" s="34">
        <f>IF(G642&gt;0,60,100)</f>
        <v>100</v>
      </c>
      <c r="N642" s="29">
        <f>H642+I642+J642+L642</f>
        <v>1</v>
      </c>
      <c r="O642" s="30">
        <f>N642/4*M642</f>
        <v>25</v>
      </c>
      <c r="P642" s="31">
        <f>G642+O642</f>
        <v>25</v>
      </c>
    </row>
    <row r="643" spans="1:16" x14ac:dyDescent="0.2">
      <c r="A643" s="29">
        <v>9689</v>
      </c>
      <c r="B643" s="21" t="s">
        <v>829</v>
      </c>
      <c r="C643" s="21" t="s">
        <v>267</v>
      </c>
      <c r="D643" s="22" t="s">
        <v>11</v>
      </c>
      <c r="E643" s="22" t="s">
        <v>167</v>
      </c>
      <c r="F643" s="21" t="s">
        <v>224</v>
      </c>
      <c r="G643" s="25"/>
      <c r="H643" s="25"/>
      <c r="I643" s="25"/>
      <c r="J643" s="25"/>
      <c r="K643" s="30">
        <v>97</v>
      </c>
      <c r="L643" s="30">
        <f>IF(K643&gt;93.999999,1,IF(K643&gt;87.999999,0.75, IF(K643&gt;79.999999,0.5,0.25) ))</f>
        <v>1</v>
      </c>
      <c r="M643" s="34">
        <f>IF(G643&gt;0,60,100)</f>
        <v>100</v>
      </c>
      <c r="N643" s="29">
        <f>H643+I643+J643+L643</f>
        <v>1</v>
      </c>
      <c r="O643" s="30">
        <f>N643/4*M643</f>
        <v>25</v>
      </c>
      <c r="P643" s="31">
        <f>G643+O643</f>
        <v>25</v>
      </c>
    </row>
    <row r="644" spans="1:16" x14ac:dyDescent="0.2">
      <c r="A644" s="29">
        <v>7552</v>
      </c>
      <c r="B644" s="21" t="s">
        <v>921</v>
      </c>
      <c r="C644" s="21" t="s">
        <v>54</v>
      </c>
      <c r="D644" s="22" t="s">
        <v>11</v>
      </c>
      <c r="E644" s="22" t="s">
        <v>167</v>
      </c>
      <c r="F644" s="21" t="s">
        <v>296</v>
      </c>
      <c r="G644" s="25"/>
      <c r="H644" s="25"/>
      <c r="I644" s="25"/>
      <c r="J644" s="25"/>
      <c r="K644" s="30">
        <v>96</v>
      </c>
      <c r="L644" s="30">
        <f>IF(K644&gt;93.999999,1,IF(K644&gt;87.999999,0.75, IF(K644&gt;79.999999,0.5,0.25) ))</f>
        <v>1</v>
      </c>
      <c r="M644" s="34">
        <f>IF(G644&gt;0,60,100)</f>
        <v>100</v>
      </c>
      <c r="N644" s="29">
        <f>H644+I644+J644+L644</f>
        <v>1</v>
      </c>
      <c r="O644" s="30">
        <f>N644/4*M644</f>
        <v>25</v>
      </c>
      <c r="P644" s="31">
        <f>G644+O644</f>
        <v>25</v>
      </c>
    </row>
    <row r="645" spans="1:16" x14ac:dyDescent="0.2">
      <c r="A645" s="29">
        <v>3318</v>
      </c>
      <c r="B645" s="21" t="s">
        <v>1071</v>
      </c>
      <c r="C645" s="21" t="s">
        <v>1072</v>
      </c>
      <c r="D645" s="22" t="s">
        <v>11</v>
      </c>
      <c r="E645" s="22" t="s">
        <v>167</v>
      </c>
      <c r="F645" s="21" t="s">
        <v>265</v>
      </c>
      <c r="G645" s="25"/>
      <c r="H645" s="25"/>
      <c r="I645" s="25"/>
      <c r="J645" s="25"/>
      <c r="K645" s="30">
        <v>72</v>
      </c>
      <c r="L645" s="30">
        <f>IF(K645&gt;93.999999,1,IF(K645&gt;87.999999,0.75, IF(K645&gt;79.999999,0.5,0.25) ))</f>
        <v>0.25</v>
      </c>
      <c r="M645" s="34">
        <f>IF(G645&gt;0,60,100)</f>
        <v>100</v>
      </c>
      <c r="N645" s="29">
        <f>H645+I645+J645+L645</f>
        <v>0.25</v>
      </c>
      <c r="O645" s="30">
        <f>N645/4*M645</f>
        <v>6.25</v>
      </c>
      <c r="P645" s="31">
        <f>G645+O645</f>
        <v>6.25</v>
      </c>
    </row>
    <row r="646" spans="1:16" x14ac:dyDescent="0.2">
      <c r="A646" s="29">
        <v>9690</v>
      </c>
      <c r="B646" s="21" t="s">
        <v>1113</v>
      </c>
      <c r="C646" s="21" t="s">
        <v>1114</v>
      </c>
      <c r="D646" s="22" t="s">
        <v>11</v>
      </c>
      <c r="E646" s="22" t="s">
        <v>167</v>
      </c>
      <c r="F646" s="21" t="s">
        <v>746</v>
      </c>
      <c r="G646" s="25"/>
      <c r="H646" s="25"/>
      <c r="I646" s="25"/>
      <c r="J646" s="25"/>
      <c r="K646" s="30">
        <v>100</v>
      </c>
      <c r="L646" s="30">
        <f>IF(K646&gt;93.999999,1,IF(K646&gt;87.999999,0.75, IF(K646&gt;79.999999,0.5,0.25) ))</f>
        <v>1</v>
      </c>
      <c r="M646" s="34">
        <f>IF(G646&gt;0,60,100)</f>
        <v>100</v>
      </c>
      <c r="N646" s="29">
        <f>H646+I646+J646+L646</f>
        <v>1</v>
      </c>
      <c r="O646" s="30">
        <f>N646/4*M646</f>
        <v>25</v>
      </c>
      <c r="P646" s="31">
        <f>G646+O646</f>
        <v>25</v>
      </c>
    </row>
    <row r="647" spans="1:16" x14ac:dyDescent="0.2">
      <c r="A647" s="29">
        <v>9702</v>
      </c>
      <c r="B647" s="21" t="s">
        <v>1117</v>
      </c>
      <c r="C647" s="21" t="s">
        <v>79</v>
      </c>
      <c r="D647" s="22" t="s">
        <v>11</v>
      </c>
      <c r="E647" s="22" t="s">
        <v>167</v>
      </c>
      <c r="F647" s="21" t="s">
        <v>224</v>
      </c>
      <c r="G647" s="25"/>
      <c r="H647" s="25"/>
      <c r="I647" s="25"/>
      <c r="J647" s="25"/>
      <c r="K647" s="30">
        <v>88</v>
      </c>
      <c r="L647" s="30">
        <f>IF(K647&gt;93.999999,1,IF(K647&gt;87.999999,0.75, IF(K647&gt;79.999999,0.5,0.25) ))</f>
        <v>0.75</v>
      </c>
      <c r="M647" s="34">
        <f>IF(G647&gt;0,60,100)</f>
        <v>100</v>
      </c>
      <c r="N647" s="29">
        <f>H647+I647+J647+L647</f>
        <v>0.75</v>
      </c>
      <c r="O647" s="30">
        <f>N647/4*M647</f>
        <v>18.75</v>
      </c>
      <c r="P647" s="31">
        <f>G647+O647</f>
        <v>18.75</v>
      </c>
    </row>
    <row r="648" spans="1:16" x14ac:dyDescent="0.2">
      <c r="A648" s="29">
        <v>9562</v>
      </c>
      <c r="B648" s="21" t="s">
        <v>1124</v>
      </c>
      <c r="C648" s="21" t="s">
        <v>745</v>
      </c>
      <c r="D648" s="22" t="s">
        <v>11</v>
      </c>
      <c r="E648" s="22" t="s">
        <v>167</v>
      </c>
      <c r="F648" s="21" t="s">
        <v>182</v>
      </c>
      <c r="G648" s="25"/>
      <c r="H648" s="25"/>
      <c r="I648" s="25"/>
      <c r="J648" s="25"/>
      <c r="K648" s="30">
        <v>100</v>
      </c>
      <c r="L648" s="30">
        <f>IF(K648&gt;93.999999,1,IF(K648&gt;87.999999,0.75, IF(K648&gt;79.999999,0.5,0.25) ))</f>
        <v>1</v>
      </c>
      <c r="M648" s="34">
        <f>IF(G648&gt;0,60,100)</f>
        <v>100</v>
      </c>
      <c r="N648" s="29">
        <f>H648+I648+J648+L648</f>
        <v>1</v>
      </c>
      <c r="O648" s="30">
        <f>N648/4*M648</f>
        <v>25</v>
      </c>
      <c r="P648" s="31">
        <f>G648+O648</f>
        <v>25</v>
      </c>
    </row>
    <row r="649" spans="1:16" x14ac:dyDescent="0.2">
      <c r="A649" s="29">
        <v>6012</v>
      </c>
      <c r="B649" s="21" t="s">
        <v>1136</v>
      </c>
      <c r="C649" s="21" t="s">
        <v>1137</v>
      </c>
      <c r="D649" s="22" t="s">
        <v>11</v>
      </c>
      <c r="E649" s="22" t="s">
        <v>167</v>
      </c>
      <c r="F649" s="21" t="s">
        <v>296</v>
      </c>
      <c r="G649" s="25"/>
      <c r="H649" s="25"/>
      <c r="I649" s="25"/>
      <c r="J649" s="25"/>
      <c r="K649" s="30">
        <v>100</v>
      </c>
      <c r="L649" s="30">
        <f>IF(K649&gt;93.999999,1,IF(K649&gt;87.999999,0.75, IF(K649&gt;79.999999,0.5,0.25) ))</f>
        <v>1</v>
      </c>
      <c r="M649" s="34">
        <f>IF(G649&gt;0,60,100)</f>
        <v>100</v>
      </c>
      <c r="N649" s="29">
        <f>H649+I649+J649+L649</f>
        <v>1</v>
      </c>
      <c r="O649" s="30">
        <f>N649/4*M649</f>
        <v>25</v>
      </c>
      <c r="P649" s="31">
        <f>G649+O649</f>
        <v>25</v>
      </c>
    </row>
    <row r="650" spans="1:16" x14ac:dyDescent="0.2">
      <c r="A650" s="29">
        <v>6693</v>
      </c>
      <c r="B650" s="21" t="s">
        <v>1145</v>
      </c>
      <c r="C650" s="21" t="s">
        <v>214</v>
      </c>
      <c r="D650" s="22" t="s">
        <v>11</v>
      </c>
      <c r="E650" s="22" t="s">
        <v>167</v>
      </c>
      <c r="F650" s="21" t="s">
        <v>168</v>
      </c>
      <c r="G650" s="25"/>
      <c r="H650" s="25"/>
      <c r="I650" s="25"/>
      <c r="J650" s="25"/>
      <c r="K650" s="30">
        <v>92</v>
      </c>
      <c r="L650" s="30">
        <f>IF(K650&gt;93.999999,1,IF(K650&gt;87.999999,0.75, IF(K650&gt;79.999999,0.5,0.25) ))</f>
        <v>0.75</v>
      </c>
      <c r="M650" s="34">
        <f>IF(G650&gt;0,60,100)</f>
        <v>100</v>
      </c>
      <c r="N650" s="29">
        <f>H650+I650+J650+L650</f>
        <v>0.75</v>
      </c>
      <c r="O650" s="30">
        <f>N650/4*M650</f>
        <v>18.75</v>
      </c>
      <c r="P650" s="31">
        <f>G650+O650</f>
        <v>18.75</v>
      </c>
    </row>
    <row r="651" spans="1:16" x14ac:dyDescent="0.2">
      <c r="A651" s="29">
        <v>8602</v>
      </c>
      <c r="B651" s="21" t="s">
        <v>1149</v>
      </c>
      <c r="C651" s="21" t="s">
        <v>1150</v>
      </c>
      <c r="D651" s="22" t="s">
        <v>11</v>
      </c>
      <c r="E651" s="22" t="s">
        <v>167</v>
      </c>
      <c r="F651" s="21" t="s">
        <v>265</v>
      </c>
      <c r="G651" s="25"/>
      <c r="H651" s="25"/>
      <c r="I651" s="25"/>
      <c r="J651" s="25"/>
      <c r="K651" s="30">
        <v>91</v>
      </c>
      <c r="L651" s="30">
        <f>IF(K651&gt;93.999999,1,IF(K651&gt;87.999999,0.75, IF(K651&gt;79.999999,0.5,0.25) ))</f>
        <v>0.75</v>
      </c>
      <c r="M651" s="34">
        <f>IF(G651&gt;0,60,100)</f>
        <v>100</v>
      </c>
      <c r="N651" s="29">
        <f>H651+I651+J651+L651</f>
        <v>0.75</v>
      </c>
      <c r="O651" s="30">
        <f>N651/4*M651</f>
        <v>18.75</v>
      </c>
      <c r="P651" s="31">
        <f>G651+O651</f>
        <v>18.75</v>
      </c>
    </row>
    <row r="652" spans="1:16" x14ac:dyDescent="0.2">
      <c r="A652" s="29">
        <v>10041</v>
      </c>
      <c r="B652" s="21" t="s">
        <v>1176</v>
      </c>
      <c r="C652" s="21" t="s">
        <v>1177</v>
      </c>
      <c r="D652" s="22" t="s">
        <v>11</v>
      </c>
      <c r="E652" s="22" t="s">
        <v>167</v>
      </c>
      <c r="F652" s="21" t="s">
        <v>168</v>
      </c>
      <c r="G652" s="25"/>
      <c r="H652" s="25"/>
      <c r="I652" s="25"/>
      <c r="J652" s="25"/>
      <c r="K652" s="30">
        <v>97</v>
      </c>
      <c r="L652" s="30">
        <f>IF(K652&gt;93.999999,1,IF(K652&gt;87.999999,0.75, IF(K652&gt;79.999999,0.5,0.25) ))</f>
        <v>1</v>
      </c>
      <c r="M652" s="34">
        <f>IF(G652&gt;0,60,100)</f>
        <v>100</v>
      </c>
      <c r="N652" s="29">
        <f>H652+I652+J652+L652</f>
        <v>1</v>
      </c>
      <c r="O652" s="30">
        <f>N652/4*M652</f>
        <v>25</v>
      </c>
      <c r="P652" s="31">
        <f>G652+O652</f>
        <v>25</v>
      </c>
    </row>
    <row r="653" spans="1:16" x14ac:dyDescent="0.2">
      <c r="A653" s="29">
        <v>8060</v>
      </c>
      <c r="B653" s="21" t="s">
        <v>1179</v>
      </c>
      <c r="C653" s="21" t="s">
        <v>190</v>
      </c>
      <c r="D653" s="22" t="s">
        <v>11</v>
      </c>
      <c r="E653" s="22" t="s">
        <v>167</v>
      </c>
      <c r="F653" s="21" t="s">
        <v>224</v>
      </c>
      <c r="G653" s="25"/>
      <c r="H653" s="25"/>
      <c r="I653" s="25"/>
      <c r="J653" s="25"/>
      <c r="K653" s="30">
        <v>97</v>
      </c>
      <c r="L653" s="30">
        <f>IF(K653&gt;93.999999,1,IF(K653&gt;87.999999,0.75, IF(K653&gt;79.999999,0.5,0.25) ))</f>
        <v>1</v>
      </c>
      <c r="M653" s="34">
        <f>IF(G653&gt;0,60,100)</f>
        <v>100</v>
      </c>
      <c r="N653" s="29">
        <f>H653+I653+J653+L653</f>
        <v>1</v>
      </c>
      <c r="O653" s="30">
        <f>N653/4*M653</f>
        <v>25</v>
      </c>
      <c r="P653" s="31">
        <f>G653+O653</f>
        <v>25</v>
      </c>
    </row>
    <row r="654" spans="1:16" x14ac:dyDescent="0.2">
      <c r="A654" s="29">
        <v>9318</v>
      </c>
      <c r="B654" s="21" t="s">
        <v>1185</v>
      </c>
      <c r="C654" s="21" t="s">
        <v>54</v>
      </c>
      <c r="D654" s="22" t="s">
        <v>11</v>
      </c>
      <c r="E654" s="22" t="s">
        <v>167</v>
      </c>
      <c r="F654" s="21" t="s">
        <v>265</v>
      </c>
      <c r="G654" s="25"/>
      <c r="H654" s="25"/>
      <c r="I654" s="25"/>
      <c r="J654" s="25"/>
      <c r="K654" s="30">
        <v>90</v>
      </c>
      <c r="L654" s="30">
        <f>IF(K654&gt;93.999999,1,IF(K654&gt;87.999999,0.75, IF(K654&gt;79.999999,0.5,0.25) ))</f>
        <v>0.75</v>
      </c>
      <c r="M654" s="34">
        <f>IF(G654&gt;0,60,100)</f>
        <v>100</v>
      </c>
      <c r="N654" s="29">
        <f>H654+I654+J654+L654</f>
        <v>0.75</v>
      </c>
      <c r="O654" s="30">
        <f>N654/4*M654</f>
        <v>18.75</v>
      </c>
      <c r="P654" s="31">
        <f>G654+O654</f>
        <v>18.75</v>
      </c>
    </row>
    <row r="655" spans="1:16" x14ac:dyDescent="0.2">
      <c r="A655" s="29">
        <v>7468</v>
      </c>
      <c r="B655" s="21" t="s">
        <v>1199</v>
      </c>
      <c r="C655" s="21" t="s">
        <v>195</v>
      </c>
      <c r="D655" s="22" t="s">
        <v>11</v>
      </c>
      <c r="E655" s="22" t="s">
        <v>167</v>
      </c>
      <c r="F655" s="21" t="s">
        <v>168</v>
      </c>
      <c r="G655" s="25"/>
      <c r="H655" s="25"/>
      <c r="I655" s="25"/>
      <c r="J655" s="25"/>
      <c r="K655" s="30">
        <v>92</v>
      </c>
      <c r="L655" s="30">
        <f>IF(K655&gt;93.999999,1,IF(K655&gt;87.999999,0.75, IF(K655&gt;79.999999,0.5,0.25) ))</f>
        <v>0.75</v>
      </c>
      <c r="M655" s="34">
        <f>IF(G655&gt;0,60,100)</f>
        <v>100</v>
      </c>
      <c r="N655" s="29">
        <f>H655+I655+J655+L655</f>
        <v>0.75</v>
      </c>
      <c r="O655" s="30">
        <f>N655/4*M655</f>
        <v>18.75</v>
      </c>
      <c r="P655" s="31">
        <f>G655+O655</f>
        <v>18.75</v>
      </c>
    </row>
    <row r="656" spans="1:16" x14ac:dyDescent="0.2">
      <c r="A656" s="29">
        <v>7705</v>
      </c>
      <c r="B656" s="21" t="s">
        <v>1202</v>
      </c>
      <c r="C656" s="21" t="s">
        <v>40</v>
      </c>
      <c r="D656" s="22" t="s">
        <v>11</v>
      </c>
      <c r="E656" s="22" t="s">
        <v>167</v>
      </c>
      <c r="F656" s="21" t="s">
        <v>224</v>
      </c>
      <c r="G656" s="25"/>
      <c r="H656" s="25"/>
      <c r="I656" s="25"/>
      <c r="J656" s="25"/>
      <c r="K656" s="30">
        <v>100</v>
      </c>
      <c r="L656" s="30">
        <f>IF(K656&gt;93.999999,1,IF(K656&gt;87.999999,0.75, IF(K656&gt;79.999999,0.5,0.25) ))</f>
        <v>1</v>
      </c>
      <c r="M656" s="34">
        <f>IF(G656&gt;0,60,100)</f>
        <v>100</v>
      </c>
      <c r="N656" s="29">
        <f>H656+I656+J656+L656</f>
        <v>1</v>
      </c>
      <c r="O656" s="30">
        <f>N656/4*M656</f>
        <v>25</v>
      </c>
      <c r="P656" s="31">
        <f>G656+O656</f>
        <v>25</v>
      </c>
    </row>
    <row r="657" spans="1:16" x14ac:dyDescent="0.2">
      <c r="A657" s="29">
        <v>6689</v>
      </c>
      <c r="B657" s="21" t="s">
        <v>1204</v>
      </c>
      <c r="C657" s="21" t="s">
        <v>918</v>
      </c>
      <c r="D657" s="22" t="s">
        <v>11</v>
      </c>
      <c r="E657" s="22" t="s">
        <v>167</v>
      </c>
      <c r="F657" s="21" t="s">
        <v>265</v>
      </c>
      <c r="G657" s="25"/>
      <c r="H657" s="25"/>
      <c r="I657" s="25"/>
      <c r="J657" s="25"/>
      <c r="K657" s="30">
        <v>96</v>
      </c>
      <c r="L657" s="30">
        <f>IF(K657&gt;93.999999,1,IF(K657&gt;87.999999,0.75, IF(K657&gt;79.999999,0.5,0.25) ))</f>
        <v>1</v>
      </c>
      <c r="M657" s="34">
        <f>IF(G657&gt;0,60,100)</f>
        <v>100</v>
      </c>
      <c r="N657" s="29">
        <f>H657+I657+J657+L657</f>
        <v>1</v>
      </c>
      <c r="O657" s="30">
        <f>N657/4*M657</f>
        <v>25</v>
      </c>
      <c r="P657" s="31">
        <f>G657+O657</f>
        <v>25</v>
      </c>
    </row>
    <row r="658" spans="1:16" x14ac:dyDescent="0.2">
      <c r="A658" s="29">
        <v>7451</v>
      </c>
      <c r="B658" s="21" t="s">
        <v>1285</v>
      </c>
      <c r="C658" s="21" t="s">
        <v>94</v>
      </c>
      <c r="D658" s="22" t="s">
        <v>11</v>
      </c>
      <c r="E658" s="22" t="s">
        <v>167</v>
      </c>
      <c r="F658" s="21" t="s">
        <v>182</v>
      </c>
      <c r="G658" s="25"/>
      <c r="H658" s="25"/>
      <c r="I658" s="25"/>
      <c r="J658" s="25"/>
      <c r="K658" s="30">
        <v>100</v>
      </c>
      <c r="L658" s="30">
        <f>IF(K658&gt;93.999999,1,IF(K658&gt;87.999999,0.75, IF(K658&gt;79.999999,0.5,0.25) ))</f>
        <v>1</v>
      </c>
      <c r="M658" s="34">
        <f>IF(G658&gt;0,60,100)</f>
        <v>100</v>
      </c>
      <c r="N658" s="29">
        <f>H658+I658+J658+L658</f>
        <v>1</v>
      </c>
      <c r="O658" s="30">
        <f>N658/4*M658</f>
        <v>25</v>
      </c>
      <c r="P658" s="31">
        <f>G658+O658</f>
        <v>25</v>
      </c>
    </row>
    <row r="659" spans="1:16" x14ac:dyDescent="0.2">
      <c r="A659" s="29">
        <v>11696</v>
      </c>
      <c r="B659" s="21" t="s">
        <v>1302</v>
      </c>
      <c r="C659" s="21" t="s">
        <v>476</v>
      </c>
      <c r="D659" s="22" t="s">
        <v>80</v>
      </c>
      <c r="E659" s="22" t="s">
        <v>167</v>
      </c>
      <c r="F659" s="21" t="s">
        <v>182</v>
      </c>
      <c r="G659" s="25"/>
      <c r="H659" s="25"/>
      <c r="I659" s="25"/>
      <c r="J659" s="25"/>
      <c r="K659" s="30">
        <v>96</v>
      </c>
      <c r="L659" s="30">
        <f>IF(K659&gt;93.999999,1,IF(K659&gt;87.999999,0.75, IF(K659&gt;79.999999,0.5,0.25) ))</f>
        <v>1</v>
      </c>
      <c r="M659" s="34">
        <f>IF(G659&gt;0,60,100)</f>
        <v>100</v>
      </c>
      <c r="N659" s="29">
        <f>H659+I659+J659+L659</f>
        <v>1</v>
      </c>
      <c r="O659" s="30">
        <f>N659/4*M659</f>
        <v>25</v>
      </c>
      <c r="P659" s="31">
        <f>G659+O659</f>
        <v>25</v>
      </c>
    </row>
    <row r="660" spans="1:16" x14ac:dyDescent="0.2">
      <c r="A660" s="29">
        <v>8185</v>
      </c>
      <c r="B660" s="21" t="s">
        <v>1403</v>
      </c>
      <c r="C660" s="21" t="s">
        <v>119</v>
      </c>
      <c r="D660" s="22" t="s">
        <v>11</v>
      </c>
      <c r="E660" s="22" t="s">
        <v>167</v>
      </c>
      <c r="F660" s="21" t="s">
        <v>746</v>
      </c>
      <c r="G660" s="25"/>
      <c r="H660" s="25"/>
      <c r="I660" s="25"/>
      <c r="J660" s="25"/>
      <c r="K660" s="30">
        <v>100</v>
      </c>
      <c r="L660" s="30">
        <f>IF(K660&gt;93.999999,1,IF(K660&gt;87.999999,0.75, IF(K660&gt;79.999999,0.5,0.25) ))</f>
        <v>1</v>
      </c>
      <c r="M660" s="34">
        <f>IF(G660&gt;0,60,100)</f>
        <v>100</v>
      </c>
      <c r="N660" s="29">
        <f>H660+I660+J660+L660</f>
        <v>1</v>
      </c>
      <c r="O660" s="30">
        <f>N660/4*M660</f>
        <v>25</v>
      </c>
      <c r="P660" s="31">
        <f>G660+O660</f>
        <v>25</v>
      </c>
    </row>
    <row r="661" spans="1:16" x14ac:dyDescent="0.2">
      <c r="A661" s="29">
        <v>6400</v>
      </c>
      <c r="B661" s="21" t="s">
        <v>1452</v>
      </c>
      <c r="C661" s="21" t="s">
        <v>66</v>
      </c>
      <c r="D661" s="22" t="s">
        <v>11</v>
      </c>
      <c r="E661" s="22" t="s">
        <v>167</v>
      </c>
      <c r="F661" s="21" t="s">
        <v>296</v>
      </c>
      <c r="G661" s="25"/>
      <c r="H661" s="25"/>
      <c r="I661" s="25"/>
      <c r="J661" s="25"/>
      <c r="K661" s="30">
        <v>100</v>
      </c>
      <c r="L661" s="30">
        <f>IF(K661&gt;93.999999,1,IF(K661&gt;87.999999,0.75, IF(K661&gt;79.999999,0.5,0.25) ))</f>
        <v>1</v>
      </c>
      <c r="M661" s="34">
        <f>IF(G661&gt;0,60,100)</f>
        <v>100</v>
      </c>
      <c r="N661" s="29">
        <f>H661+I661+J661+L661</f>
        <v>1</v>
      </c>
      <c r="O661" s="30">
        <f>N661/4*M661</f>
        <v>25</v>
      </c>
      <c r="P661" s="31">
        <f>G661+O661</f>
        <v>25</v>
      </c>
    </row>
    <row r="662" spans="1:16" x14ac:dyDescent="0.2">
      <c r="A662" s="29">
        <v>9563</v>
      </c>
      <c r="B662" s="21" t="s">
        <v>1453</v>
      </c>
      <c r="C662" s="21" t="s">
        <v>200</v>
      </c>
      <c r="D662" s="22" t="s">
        <v>11</v>
      </c>
      <c r="E662" s="22" t="s">
        <v>167</v>
      </c>
      <c r="F662" s="21" t="s">
        <v>224</v>
      </c>
      <c r="G662" s="25"/>
      <c r="H662" s="25"/>
      <c r="I662" s="25"/>
      <c r="J662" s="25"/>
      <c r="K662" s="30">
        <v>99</v>
      </c>
      <c r="L662" s="30">
        <f>IF(K662&gt;93.999999,1,IF(K662&gt;87.999999,0.75, IF(K662&gt;79.999999,0.5,0.25) ))</f>
        <v>1</v>
      </c>
      <c r="M662" s="34">
        <f>IF(G662&gt;0,60,100)</f>
        <v>100</v>
      </c>
      <c r="N662" s="29">
        <f>H662+I662+J662+L662</f>
        <v>1</v>
      </c>
      <c r="O662" s="30">
        <f>N662/4*M662</f>
        <v>25</v>
      </c>
      <c r="P662" s="31">
        <f>G662+O662</f>
        <v>25</v>
      </c>
    </row>
    <row r="663" spans="1:16" x14ac:dyDescent="0.2">
      <c r="A663" s="29">
        <v>6077</v>
      </c>
      <c r="B663" s="21" t="s">
        <v>1471</v>
      </c>
      <c r="C663" s="21" t="s">
        <v>889</v>
      </c>
      <c r="D663" s="22" t="s">
        <v>80</v>
      </c>
      <c r="E663" s="22" t="s">
        <v>167</v>
      </c>
      <c r="F663" s="21" t="s">
        <v>265</v>
      </c>
      <c r="G663" s="25"/>
      <c r="H663" s="25"/>
      <c r="I663" s="25"/>
      <c r="J663" s="25"/>
      <c r="K663" s="30">
        <v>90</v>
      </c>
      <c r="L663" s="30">
        <f>IF(K663&gt;93.999999,1,IF(K663&gt;87.999999,0.75, IF(K663&gt;79.999999,0.5,0.25) ))</f>
        <v>0.75</v>
      </c>
      <c r="M663" s="34">
        <f>IF(G663&gt;0,60,100)</f>
        <v>100</v>
      </c>
      <c r="N663" s="29">
        <f>H663+I663+J663+L663</f>
        <v>0.75</v>
      </c>
      <c r="O663" s="30">
        <f>N663/4*M663</f>
        <v>18.75</v>
      </c>
      <c r="P663" s="31">
        <f>G663+O663</f>
        <v>18.75</v>
      </c>
    </row>
    <row r="664" spans="1:16" x14ac:dyDescent="0.2">
      <c r="A664" s="29">
        <v>7930</v>
      </c>
      <c r="B664" s="21" t="s">
        <v>1473</v>
      </c>
      <c r="C664" s="21" t="s">
        <v>722</v>
      </c>
      <c r="D664" s="22" t="s">
        <v>11</v>
      </c>
      <c r="E664" s="22" t="s">
        <v>167</v>
      </c>
      <c r="F664" s="21" t="s">
        <v>182</v>
      </c>
      <c r="G664" s="25"/>
      <c r="H664" s="25"/>
      <c r="I664" s="25"/>
      <c r="J664" s="25"/>
      <c r="K664" s="30">
        <v>99</v>
      </c>
      <c r="L664" s="30">
        <f>IF(K664&gt;93.999999,1,IF(K664&gt;87.999999,0.75, IF(K664&gt;79.999999,0.5,0.25) ))</f>
        <v>1</v>
      </c>
      <c r="M664" s="34">
        <f>IF(G664&gt;0,60,100)</f>
        <v>100</v>
      </c>
      <c r="N664" s="29">
        <f>H664+I664+J664+L664</f>
        <v>1</v>
      </c>
      <c r="O664" s="30">
        <f>N664/4*M664</f>
        <v>25</v>
      </c>
      <c r="P664" s="31">
        <f>G664+O664</f>
        <v>25</v>
      </c>
    </row>
    <row r="665" spans="1:16" x14ac:dyDescent="0.2">
      <c r="A665" s="29">
        <v>10008</v>
      </c>
      <c r="B665" s="21" t="s">
        <v>53</v>
      </c>
      <c r="C665" s="21" t="s">
        <v>54</v>
      </c>
      <c r="D665" s="22" t="s">
        <v>11</v>
      </c>
      <c r="E665" s="22" t="s">
        <v>55</v>
      </c>
      <c r="F665" s="21" t="s">
        <v>56</v>
      </c>
      <c r="G665" s="25"/>
      <c r="H665" s="25"/>
      <c r="I665" s="25"/>
      <c r="J665" s="25"/>
      <c r="K665" s="30">
        <v>24</v>
      </c>
      <c r="L665" s="30">
        <f>IF(K665&gt;93.999999,1,IF(K665&gt;87.999999,0.75, IF(K665&gt;79.999999,0.5,0.25) ))</f>
        <v>0.25</v>
      </c>
      <c r="M665" s="34">
        <f>IF(G665&gt;0,60,100)</f>
        <v>100</v>
      </c>
      <c r="N665" s="29">
        <f>H665+I665+J665+L665</f>
        <v>0.25</v>
      </c>
      <c r="O665" s="30">
        <f>N665/4*M665</f>
        <v>6.25</v>
      </c>
      <c r="P665" s="31">
        <f>G665+O665</f>
        <v>6.25</v>
      </c>
    </row>
    <row r="666" spans="1:16" x14ac:dyDescent="0.2">
      <c r="A666" s="29">
        <v>8851</v>
      </c>
      <c r="B666" s="21" t="s">
        <v>174</v>
      </c>
      <c r="C666" s="21" t="s">
        <v>94</v>
      </c>
      <c r="D666" s="22" t="s">
        <v>80</v>
      </c>
      <c r="E666" s="22" t="s">
        <v>55</v>
      </c>
      <c r="F666" s="21" t="s">
        <v>175</v>
      </c>
      <c r="G666" s="25"/>
      <c r="H666" s="25"/>
      <c r="I666" s="25"/>
      <c r="J666" s="25"/>
      <c r="K666" s="30">
        <v>93</v>
      </c>
      <c r="L666" s="30">
        <f>IF(K666&gt;93.999999,1,IF(K666&gt;87.999999,0.75, IF(K666&gt;79.999999,0.5,0.25) ))</f>
        <v>0.75</v>
      </c>
      <c r="M666" s="34">
        <f>IF(G666&gt;0,60,100)</f>
        <v>100</v>
      </c>
      <c r="N666" s="29">
        <f>H666+I666+J666+L666</f>
        <v>0.75</v>
      </c>
      <c r="O666" s="30">
        <f>N666/4*M666</f>
        <v>18.75</v>
      </c>
      <c r="P666" s="31">
        <f>G666+O666</f>
        <v>18.75</v>
      </c>
    </row>
    <row r="667" spans="1:16" x14ac:dyDescent="0.2">
      <c r="A667" s="29">
        <v>9412</v>
      </c>
      <c r="B667" s="21" t="s">
        <v>194</v>
      </c>
      <c r="C667" s="21" t="s">
        <v>200</v>
      </c>
      <c r="D667" s="22" t="s">
        <v>11</v>
      </c>
      <c r="E667" s="22" t="s">
        <v>55</v>
      </c>
      <c r="F667" s="21" t="s">
        <v>175</v>
      </c>
      <c r="G667" s="25"/>
      <c r="H667" s="25"/>
      <c r="I667" s="25"/>
      <c r="J667" s="25"/>
      <c r="K667" s="30">
        <v>96</v>
      </c>
      <c r="L667" s="30">
        <f>IF(K667&gt;93.999999,1,IF(K667&gt;87.999999,0.75, IF(K667&gt;79.999999,0.5,0.25) ))</f>
        <v>1</v>
      </c>
      <c r="M667" s="34">
        <f>IF(G667&gt;0,60,100)</f>
        <v>100</v>
      </c>
      <c r="N667" s="29">
        <f>H667+I667+J667+L667</f>
        <v>1</v>
      </c>
      <c r="O667" s="30">
        <f>N667/4*M667</f>
        <v>25</v>
      </c>
      <c r="P667" s="31">
        <f>G667+O667</f>
        <v>25</v>
      </c>
    </row>
    <row r="668" spans="1:16" x14ac:dyDescent="0.2">
      <c r="A668" s="29">
        <v>10085</v>
      </c>
      <c r="B668" s="21" t="s">
        <v>299</v>
      </c>
      <c r="C668" s="21" t="s">
        <v>300</v>
      </c>
      <c r="D668" s="22" t="s">
        <v>11</v>
      </c>
      <c r="E668" s="22" t="s">
        <v>55</v>
      </c>
      <c r="F668" s="21" t="s">
        <v>56</v>
      </c>
      <c r="G668" s="25"/>
      <c r="H668" s="25"/>
      <c r="I668" s="25"/>
      <c r="J668" s="25"/>
      <c r="K668" s="30">
        <v>95</v>
      </c>
      <c r="L668" s="30">
        <f>IF(K668&gt;93.999999,1,IF(K668&gt;87.999999,0.75, IF(K668&gt;79.999999,0.5,0.25) ))</f>
        <v>1</v>
      </c>
      <c r="M668" s="34">
        <f>IF(G668&gt;0,60,100)</f>
        <v>100</v>
      </c>
      <c r="N668" s="29">
        <f>H668+I668+J668+L668</f>
        <v>1</v>
      </c>
      <c r="O668" s="30">
        <f>N668/4*M668</f>
        <v>25</v>
      </c>
      <c r="P668" s="31">
        <f>G668+O668</f>
        <v>25</v>
      </c>
    </row>
    <row r="669" spans="1:16" x14ac:dyDescent="0.2">
      <c r="A669" s="29">
        <v>6935</v>
      </c>
      <c r="B669" s="21" t="s">
        <v>307</v>
      </c>
      <c r="C669" s="21" t="s">
        <v>107</v>
      </c>
      <c r="D669" s="22" t="s">
        <v>80</v>
      </c>
      <c r="E669" s="22" t="s">
        <v>55</v>
      </c>
      <c r="F669" s="21" t="s">
        <v>175</v>
      </c>
      <c r="G669" s="25"/>
      <c r="H669" s="25"/>
      <c r="I669" s="25"/>
      <c r="J669" s="25"/>
      <c r="K669" s="30">
        <v>100</v>
      </c>
      <c r="L669" s="30">
        <f>IF(K669&gt;93.999999,1,IF(K669&gt;87.999999,0.75, IF(K669&gt;79.999999,0.5,0.25) ))</f>
        <v>1</v>
      </c>
      <c r="M669" s="34">
        <f>IF(G669&gt;0,60,100)</f>
        <v>100</v>
      </c>
      <c r="N669" s="29">
        <f>H669+I669+J669+L669</f>
        <v>1</v>
      </c>
      <c r="O669" s="30">
        <f>N669/4*M669</f>
        <v>25</v>
      </c>
      <c r="P669" s="31">
        <f>G669+O669</f>
        <v>25</v>
      </c>
    </row>
    <row r="670" spans="1:16" x14ac:dyDescent="0.2">
      <c r="A670" s="29">
        <v>8196</v>
      </c>
      <c r="B670" s="21" t="s">
        <v>325</v>
      </c>
      <c r="C670" s="21" t="s">
        <v>326</v>
      </c>
      <c r="D670" s="22" t="s">
        <v>33</v>
      </c>
      <c r="E670" s="22" t="s">
        <v>55</v>
      </c>
      <c r="F670" s="21" t="s">
        <v>56</v>
      </c>
      <c r="G670" s="25"/>
      <c r="H670" s="25"/>
      <c r="I670" s="25"/>
      <c r="J670" s="25"/>
      <c r="K670" s="30">
        <v>94</v>
      </c>
      <c r="L670" s="30">
        <f>IF(K670&gt;93.999999,1,IF(K670&gt;87.999999,0.75, IF(K670&gt;79.999999,0.5,0.25) ))</f>
        <v>1</v>
      </c>
      <c r="M670" s="34">
        <f>IF(G670&gt;0,60,100)</f>
        <v>100</v>
      </c>
      <c r="N670" s="29">
        <f>H670+I670+J670+L670</f>
        <v>1</v>
      </c>
      <c r="O670" s="30">
        <f>N670/4*M670</f>
        <v>25</v>
      </c>
      <c r="P670" s="31">
        <f>G670+O670</f>
        <v>25</v>
      </c>
    </row>
    <row r="671" spans="1:16" x14ac:dyDescent="0.2">
      <c r="A671" s="29">
        <v>6938</v>
      </c>
      <c r="B671" s="21" t="s">
        <v>357</v>
      </c>
      <c r="C671" s="21" t="s">
        <v>94</v>
      </c>
      <c r="D671" s="22" t="s">
        <v>80</v>
      </c>
      <c r="E671" s="22" t="s">
        <v>55</v>
      </c>
      <c r="F671" s="21" t="s">
        <v>175</v>
      </c>
      <c r="G671" s="25"/>
      <c r="H671" s="25"/>
      <c r="I671" s="25"/>
      <c r="J671" s="25"/>
      <c r="K671" s="30">
        <v>99</v>
      </c>
      <c r="L671" s="30">
        <f>IF(K671&gt;93.999999,1,IF(K671&gt;87.999999,0.75, IF(K671&gt;79.999999,0.5,0.25) ))</f>
        <v>1</v>
      </c>
      <c r="M671" s="34">
        <f>IF(G671&gt;0,60,100)</f>
        <v>100</v>
      </c>
      <c r="N671" s="29">
        <f>H671+I671+J671+L671</f>
        <v>1</v>
      </c>
      <c r="O671" s="30">
        <f>N671/4*M671</f>
        <v>25</v>
      </c>
      <c r="P671" s="31">
        <f>G671+O671</f>
        <v>25</v>
      </c>
    </row>
    <row r="672" spans="1:16" x14ac:dyDescent="0.2">
      <c r="A672" s="29">
        <v>8980</v>
      </c>
      <c r="B672" s="21" t="s">
        <v>371</v>
      </c>
      <c r="C672" s="21" t="s">
        <v>372</v>
      </c>
      <c r="D672" s="22" t="s">
        <v>11</v>
      </c>
      <c r="E672" s="22" t="s">
        <v>55</v>
      </c>
      <c r="F672" s="21" t="s">
        <v>175</v>
      </c>
      <c r="G672" s="25"/>
      <c r="H672" s="25"/>
      <c r="I672" s="25"/>
      <c r="J672" s="25"/>
      <c r="K672" s="30">
        <v>77</v>
      </c>
      <c r="L672" s="30">
        <f>IF(K672&gt;93.999999,1,IF(K672&gt;87.999999,0.75, IF(K672&gt;79.999999,0.5,0.25) ))</f>
        <v>0.25</v>
      </c>
      <c r="M672" s="34">
        <f>IF(G672&gt;0,60,100)</f>
        <v>100</v>
      </c>
      <c r="N672" s="29">
        <f>H672+I672+J672+L672</f>
        <v>0.25</v>
      </c>
      <c r="O672" s="30">
        <f>N672/4*M672</f>
        <v>6.25</v>
      </c>
      <c r="P672" s="31">
        <f>G672+O672</f>
        <v>6.25</v>
      </c>
    </row>
    <row r="673" spans="1:16" x14ac:dyDescent="0.2">
      <c r="A673" s="29">
        <v>70139</v>
      </c>
      <c r="B673" s="21" t="s">
        <v>375</v>
      </c>
      <c r="C673" s="21" t="s">
        <v>376</v>
      </c>
      <c r="D673" s="22" t="s">
        <v>11</v>
      </c>
      <c r="E673" s="22" t="s">
        <v>55</v>
      </c>
      <c r="F673" s="21" t="s">
        <v>56</v>
      </c>
      <c r="G673" s="25"/>
      <c r="H673" s="25"/>
      <c r="I673" s="25"/>
      <c r="J673" s="25"/>
      <c r="K673" s="30">
        <v>94</v>
      </c>
      <c r="L673" s="30">
        <f>IF(K673&gt;93.999999,1,IF(K673&gt;87.999999,0.75, IF(K673&gt;79.999999,0.5,0.25) ))</f>
        <v>1</v>
      </c>
      <c r="M673" s="34">
        <f>IF(G673&gt;0,60,100)</f>
        <v>100</v>
      </c>
      <c r="N673" s="29">
        <f>H673+I673+J673+L673</f>
        <v>1</v>
      </c>
      <c r="O673" s="30">
        <f>N673/4*M673</f>
        <v>25</v>
      </c>
      <c r="P673" s="31">
        <f>G673+O673</f>
        <v>25</v>
      </c>
    </row>
    <row r="674" spans="1:16" x14ac:dyDescent="0.2">
      <c r="A674" s="29">
        <v>7699</v>
      </c>
      <c r="B674" s="21" t="s">
        <v>408</v>
      </c>
      <c r="C674" s="21" t="s">
        <v>409</v>
      </c>
      <c r="D674" s="22" t="s">
        <v>11</v>
      </c>
      <c r="E674" s="22" t="s">
        <v>55</v>
      </c>
      <c r="F674" s="21" t="s">
        <v>175</v>
      </c>
      <c r="G674" s="25"/>
      <c r="H674" s="25"/>
      <c r="I674" s="25"/>
      <c r="J674" s="25"/>
      <c r="K674" s="30">
        <v>98</v>
      </c>
      <c r="L674" s="30">
        <f>IF(K674&gt;93.999999,1,IF(K674&gt;87.999999,0.75, IF(K674&gt;79.999999,0.5,0.25) ))</f>
        <v>1</v>
      </c>
      <c r="M674" s="34">
        <f>IF(G674&gt;0,60,100)</f>
        <v>100</v>
      </c>
      <c r="N674" s="29">
        <f>H674+I674+J674+L674</f>
        <v>1</v>
      </c>
      <c r="O674" s="30">
        <f>N674/4*M674</f>
        <v>25</v>
      </c>
      <c r="P674" s="31">
        <f>G674+O674</f>
        <v>25</v>
      </c>
    </row>
    <row r="675" spans="1:16" x14ac:dyDescent="0.2">
      <c r="A675" s="29">
        <v>10016</v>
      </c>
      <c r="B675" s="21" t="s">
        <v>464</v>
      </c>
      <c r="C675" s="21" t="s">
        <v>465</v>
      </c>
      <c r="D675" s="22" t="s">
        <v>11</v>
      </c>
      <c r="E675" s="22" t="s">
        <v>55</v>
      </c>
      <c r="F675" s="21" t="s">
        <v>56</v>
      </c>
      <c r="G675" s="25"/>
      <c r="H675" s="25"/>
      <c r="I675" s="25"/>
      <c r="J675" s="25"/>
      <c r="K675" s="30">
        <v>96</v>
      </c>
      <c r="L675" s="30">
        <f>IF(K675&gt;93.999999,1,IF(K675&gt;87.999999,0.75, IF(K675&gt;79.999999,0.5,0.25) ))</f>
        <v>1</v>
      </c>
      <c r="M675" s="34">
        <f>IF(G675&gt;0,60,100)</f>
        <v>100</v>
      </c>
      <c r="N675" s="29">
        <f>H675+I675+J675+L675</f>
        <v>1</v>
      </c>
      <c r="O675" s="30">
        <f>N675/4*M675</f>
        <v>25</v>
      </c>
      <c r="P675" s="31">
        <f>G675+O675</f>
        <v>25</v>
      </c>
    </row>
    <row r="676" spans="1:16" x14ac:dyDescent="0.2">
      <c r="A676" s="29">
        <v>9684</v>
      </c>
      <c r="B676" s="21" t="s">
        <v>502</v>
      </c>
      <c r="C676" s="21" t="s">
        <v>125</v>
      </c>
      <c r="D676" s="22" t="s">
        <v>11</v>
      </c>
      <c r="E676" s="22" t="s">
        <v>55</v>
      </c>
      <c r="F676" s="21" t="s">
        <v>56</v>
      </c>
      <c r="G676" s="25"/>
      <c r="H676" s="25"/>
      <c r="I676" s="25"/>
      <c r="J676" s="25"/>
      <c r="K676" s="30">
        <v>98</v>
      </c>
      <c r="L676" s="30">
        <f>IF(K676&gt;93.999999,1,IF(K676&gt;87.999999,0.75, IF(K676&gt;79.999999,0.5,0.25) ))</f>
        <v>1</v>
      </c>
      <c r="M676" s="34">
        <f>IF(G676&gt;0,60,100)</f>
        <v>100</v>
      </c>
      <c r="N676" s="29">
        <f>H676+I676+J676+L676</f>
        <v>1</v>
      </c>
      <c r="O676" s="30">
        <f>N676/4*M676</f>
        <v>25</v>
      </c>
      <c r="P676" s="31">
        <f>G676+O676</f>
        <v>25</v>
      </c>
    </row>
    <row r="677" spans="1:16" x14ac:dyDescent="0.2">
      <c r="A677" s="29">
        <v>7974</v>
      </c>
      <c r="B677" s="21" t="s">
        <v>513</v>
      </c>
      <c r="C677" s="21" t="s">
        <v>336</v>
      </c>
      <c r="D677" s="22" t="s">
        <v>11</v>
      </c>
      <c r="E677" s="22" t="s">
        <v>55</v>
      </c>
      <c r="F677" s="21" t="s">
        <v>175</v>
      </c>
      <c r="G677" s="25"/>
      <c r="H677" s="25"/>
      <c r="I677" s="25"/>
      <c r="J677" s="25"/>
      <c r="K677" s="30">
        <v>100</v>
      </c>
      <c r="L677" s="30">
        <f>IF(K677&gt;93.999999,1,IF(K677&gt;87.999999,0.75, IF(K677&gt;79.999999,0.5,0.25) ))</f>
        <v>1</v>
      </c>
      <c r="M677" s="34">
        <f>IF(G677&gt;0,60,100)</f>
        <v>100</v>
      </c>
      <c r="N677" s="29">
        <f>H677+I677+J677+L677</f>
        <v>1</v>
      </c>
      <c r="O677" s="30">
        <f>N677/4*M677</f>
        <v>25</v>
      </c>
      <c r="P677" s="31">
        <f>G677+O677</f>
        <v>25</v>
      </c>
    </row>
    <row r="678" spans="1:16" x14ac:dyDescent="0.2">
      <c r="A678" s="29">
        <v>8784</v>
      </c>
      <c r="B678" s="21" t="s">
        <v>539</v>
      </c>
      <c r="C678" s="21" t="s">
        <v>541</v>
      </c>
      <c r="D678" s="22" t="s">
        <v>11</v>
      </c>
      <c r="E678" s="22" t="s">
        <v>55</v>
      </c>
      <c r="F678" s="21" t="s">
        <v>175</v>
      </c>
      <c r="G678" s="25"/>
      <c r="H678" s="25"/>
      <c r="I678" s="25"/>
      <c r="J678" s="25"/>
      <c r="K678" s="30">
        <v>98</v>
      </c>
      <c r="L678" s="30">
        <f>IF(K678&gt;93.999999,1,IF(K678&gt;87.999999,0.75, IF(K678&gt;79.999999,0.5,0.25) ))</f>
        <v>1</v>
      </c>
      <c r="M678" s="34">
        <f>IF(G678&gt;0,60,100)</f>
        <v>100</v>
      </c>
      <c r="N678" s="29">
        <f>H678+I678+J678+L678</f>
        <v>1</v>
      </c>
      <c r="O678" s="30">
        <f>N678/4*M678</f>
        <v>25</v>
      </c>
      <c r="P678" s="31">
        <f>G678+O678</f>
        <v>25</v>
      </c>
    </row>
    <row r="679" spans="1:16" x14ac:dyDescent="0.2">
      <c r="A679" s="29">
        <v>11734</v>
      </c>
      <c r="B679" s="21" t="s">
        <v>553</v>
      </c>
      <c r="C679" s="21" t="s">
        <v>554</v>
      </c>
      <c r="D679" s="22" t="s">
        <v>11</v>
      </c>
      <c r="E679" s="22" t="s">
        <v>55</v>
      </c>
      <c r="F679" s="21" t="s">
        <v>56</v>
      </c>
      <c r="G679" s="25"/>
      <c r="H679" s="25"/>
      <c r="I679" s="25"/>
      <c r="J679" s="25"/>
      <c r="K679" s="30">
        <v>99</v>
      </c>
      <c r="L679" s="30">
        <f>IF(K679&gt;93.999999,1,IF(K679&gt;87.999999,0.75, IF(K679&gt;79.999999,0.5,0.25) ))</f>
        <v>1</v>
      </c>
      <c r="M679" s="34">
        <f>IF(G679&gt;0,60,100)</f>
        <v>100</v>
      </c>
      <c r="N679" s="29">
        <f>H679+I679+J679+L679</f>
        <v>1</v>
      </c>
      <c r="O679" s="30">
        <f>N679/4*M679</f>
        <v>25</v>
      </c>
      <c r="P679" s="31">
        <f>G679+O679</f>
        <v>25</v>
      </c>
    </row>
    <row r="680" spans="1:16" x14ac:dyDescent="0.2">
      <c r="A680" s="29">
        <v>3851</v>
      </c>
      <c r="B680" s="21" t="s">
        <v>603</v>
      </c>
      <c r="C680" s="21" t="s">
        <v>604</v>
      </c>
      <c r="D680" s="22" t="s">
        <v>11</v>
      </c>
      <c r="E680" s="22" t="s">
        <v>55</v>
      </c>
      <c r="F680" s="21" t="s">
        <v>175</v>
      </c>
      <c r="G680" s="25"/>
      <c r="H680" s="25"/>
      <c r="I680" s="25"/>
      <c r="J680" s="25"/>
      <c r="K680" s="30">
        <v>98</v>
      </c>
      <c r="L680" s="30">
        <f>IF(K680&gt;93.999999,1,IF(K680&gt;87.999999,0.75, IF(K680&gt;79.999999,0.5,0.25) ))</f>
        <v>1</v>
      </c>
      <c r="M680" s="34">
        <f>IF(G680&gt;0,60,100)</f>
        <v>100</v>
      </c>
      <c r="N680" s="29">
        <f>H680+I680+J680+L680</f>
        <v>1</v>
      </c>
      <c r="O680" s="30">
        <f>N680/4*M680</f>
        <v>25</v>
      </c>
      <c r="P680" s="31">
        <f>G680+O680</f>
        <v>25</v>
      </c>
    </row>
    <row r="681" spans="1:16" x14ac:dyDescent="0.2">
      <c r="A681" s="29">
        <v>8747</v>
      </c>
      <c r="B681" s="21" t="s">
        <v>619</v>
      </c>
      <c r="C681" s="21" t="s">
        <v>94</v>
      </c>
      <c r="D681" s="22" t="s">
        <v>11</v>
      </c>
      <c r="E681" s="22" t="s">
        <v>55</v>
      </c>
      <c r="F681" s="21" t="s">
        <v>175</v>
      </c>
      <c r="G681" s="25"/>
      <c r="H681" s="25"/>
      <c r="I681" s="25"/>
      <c r="J681" s="25"/>
      <c r="K681" s="30">
        <v>100</v>
      </c>
      <c r="L681" s="30">
        <f>IF(K681&gt;93.999999,1,IF(K681&gt;87.999999,0.75, IF(K681&gt;79.999999,0.5,0.25) ))</f>
        <v>1</v>
      </c>
      <c r="M681" s="34">
        <f>IF(G681&gt;0,60,100)</f>
        <v>100</v>
      </c>
      <c r="N681" s="29">
        <f>H681+I681+J681+L681</f>
        <v>1</v>
      </c>
      <c r="O681" s="30">
        <f>N681/4*M681</f>
        <v>25</v>
      </c>
      <c r="P681" s="31">
        <f>G681+O681</f>
        <v>25</v>
      </c>
    </row>
    <row r="682" spans="1:16" x14ac:dyDescent="0.2">
      <c r="A682" s="29">
        <v>6644</v>
      </c>
      <c r="B682" s="21" t="s">
        <v>623</v>
      </c>
      <c r="C682" s="21" t="s">
        <v>624</v>
      </c>
      <c r="D682" s="22" t="s">
        <v>11</v>
      </c>
      <c r="E682" s="22" t="s">
        <v>55</v>
      </c>
      <c r="F682" s="21" t="s">
        <v>175</v>
      </c>
      <c r="G682" s="25"/>
      <c r="H682" s="25"/>
      <c r="I682" s="25"/>
      <c r="J682" s="25"/>
      <c r="K682" s="30">
        <v>88</v>
      </c>
      <c r="L682" s="30">
        <f>IF(K682&gt;93.999999,1,IF(K682&gt;87.999999,0.75, IF(K682&gt;79.999999,0.5,0.25) ))</f>
        <v>0.75</v>
      </c>
      <c r="M682" s="34">
        <f>IF(G682&gt;0,60,100)</f>
        <v>100</v>
      </c>
      <c r="N682" s="29">
        <f>H682+I682+J682+L682</f>
        <v>0.75</v>
      </c>
      <c r="O682" s="30">
        <f>N682/4*M682</f>
        <v>18.75</v>
      </c>
      <c r="P682" s="31">
        <f>G682+O682</f>
        <v>18.75</v>
      </c>
    </row>
    <row r="683" spans="1:16" x14ac:dyDescent="0.2">
      <c r="A683" s="29">
        <v>10019</v>
      </c>
      <c r="B683" s="21" t="s">
        <v>628</v>
      </c>
      <c r="C683" s="21" t="s">
        <v>318</v>
      </c>
      <c r="D683" s="22" t="s">
        <v>11</v>
      </c>
      <c r="E683" s="22" t="s">
        <v>55</v>
      </c>
      <c r="F683" s="21" t="s">
        <v>175</v>
      </c>
      <c r="G683" s="25"/>
      <c r="H683" s="25"/>
      <c r="I683" s="25"/>
      <c r="J683" s="25"/>
      <c r="K683" s="30">
        <v>95</v>
      </c>
      <c r="L683" s="30">
        <f>IF(K683&gt;93.999999,1,IF(K683&gt;87.999999,0.75, IF(K683&gt;79.999999,0.5,0.25) ))</f>
        <v>1</v>
      </c>
      <c r="M683" s="34">
        <f>IF(G683&gt;0,60,100)</f>
        <v>100</v>
      </c>
      <c r="N683" s="29">
        <f>H683+I683+J683+L683</f>
        <v>1</v>
      </c>
      <c r="O683" s="30">
        <f>N683/4*M683</f>
        <v>25</v>
      </c>
      <c r="P683" s="31">
        <f>G683+O683</f>
        <v>25</v>
      </c>
    </row>
    <row r="684" spans="1:16" x14ac:dyDescent="0.2">
      <c r="A684" s="29">
        <v>9394</v>
      </c>
      <c r="B684" s="21" t="s">
        <v>668</v>
      </c>
      <c r="C684" s="21" t="s">
        <v>669</v>
      </c>
      <c r="D684" s="22" t="s">
        <v>11</v>
      </c>
      <c r="E684" s="22" t="s">
        <v>55</v>
      </c>
      <c r="F684" s="21" t="s">
        <v>175</v>
      </c>
      <c r="G684" s="25"/>
      <c r="H684" s="25"/>
      <c r="I684" s="25"/>
      <c r="J684" s="25"/>
      <c r="K684" s="30">
        <v>96</v>
      </c>
      <c r="L684" s="30">
        <f>IF(K684&gt;93.999999,1,IF(K684&gt;87.999999,0.75, IF(K684&gt;79.999999,0.5,0.25) ))</f>
        <v>1</v>
      </c>
      <c r="M684" s="34">
        <f>IF(G684&gt;0,60,100)</f>
        <v>100</v>
      </c>
      <c r="N684" s="29">
        <f>H684+I684+J684+L684</f>
        <v>1</v>
      </c>
      <c r="O684" s="30">
        <f>N684/4*M684</f>
        <v>25</v>
      </c>
      <c r="P684" s="31">
        <f>G684+O684</f>
        <v>25</v>
      </c>
    </row>
    <row r="685" spans="1:16" x14ac:dyDescent="0.2">
      <c r="A685" s="29">
        <v>9687</v>
      </c>
      <c r="B685" s="21" t="s">
        <v>702</v>
      </c>
      <c r="C685" s="21" t="s">
        <v>592</v>
      </c>
      <c r="D685" s="22" t="s">
        <v>11</v>
      </c>
      <c r="E685" s="22" t="s">
        <v>55</v>
      </c>
      <c r="F685" s="21" t="s">
        <v>175</v>
      </c>
      <c r="G685" s="25"/>
      <c r="H685" s="25"/>
      <c r="I685" s="25"/>
      <c r="J685" s="25"/>
      <c r="K685" s="30">
        <v>98</v>
      </c>
      <c r="L685" s="30">
        <f>IF(K685&gt;93.999999,1,IF(K685&gt;87.999999,0.75, IF(K685&gt;79.999999,0.5,0.25) ))</f>
        <v>1</v>
      </c>
      <c r="M685" s="34">
        <f>IF(G685&gt;0,60,100)</f>
        <v>100</v>
      </c>
      <c r="N685" s="29">
        <f>H685+I685+J685+L685</f>
        <v>1</v>
      </c>
      <c r="O685" s="30">
        <f>N685/4*M685</f>
        <v>25</v>
      </c>
      <c r="P685" s="31">
        <f>G685+O685</f>
        <v>25</v>
      </c>
    </row>
    <row r="686" spans="1:16" x14ac:dyDescent="0.2">
      <c r="A686" s="29">
        <v>6936</v>
      </c>
      <c r="B686" s="21" t="s">
        <v>724</v>
      </c>
      <c r="C686" s="21" t="s">
        <v>54</v>
      </c>
      <c r="D686" s="22" t="s">
        <v>80</v>
      </c>
      <c r="E686" s="22" t="s">
        <v>55</v>
      </c>
      <c r="F686" s="21" t="s">
        <v>175</v>
      </c>
      <c r="G686" s="25"/>
      <c r="H686" s="25"/>
      <c r="I686" s="25"/>
      <c r="J686" s="25"/>
      <c r="K686" s="30">
        <v>98</v>
      </c>
      <c r="L686" s="30">
        <f>IF(K686&gt;93.999999,1,IF(K686&gt;87.999999,0.75, IF(K686&gt;79.999999,0.5,0.25) ))</f>
        <v>1</v>
      </c>
      <c r="M686" s="34">
        <f>IF(G686&gt;0,60,100)</f>
        <v>100</v>
      </c>
      <c r="N686" s="29">
        <f>H686+I686+J686+L686</f>
        <v>1</v>
      </c>
      <c r="O686" s="30">
        <f>N686/4*M686</f>
        <v>25</v>
      </c>
      <c r="P686" s="31">
        <f>G686+O686</f>
        <v>25</v>
      </c>
    </row>
    <row r="687" spans="1:16" x14ac:dyDescent="0.2">
      <c r="A687" s="29">
        <v>8251</v>
      </c>
      <c r="B687" s="21" t="s">
        <v>726</v>
      </c>
      <c r="C687" s="21" t="s">
        <v>423</v>
      </c>
      <c r="D687" s="22" t="s">
        <v>11</v>
      </c>
      <c r="E687" s="22" t="s">
        <v>55</v>
      </c>
      <c r="F687" s="21" t="s">
        <v>175</v>
      </c>
      <c r="G687" s="25"/>
      <c r="H687" s="25"/>
      <c r="I687" s="25"/>
      <c r="J687" s="25"/>
      <c r="K687" s="30">
        <v>100</v>
      </c>
      <c r="L687" s="30">
        <f>IF(K687&gt;93.999999,1,IF(K687&gt;87.999999,0.75, IF(K687&gt;79.999999,0.5,0.25) ))</f>
        <v>1</v>
      </c>
      <c r="M687" s="34">
        <f>IF(G687&gt;0,60,100)</f>
        <v>100</v>
      </c>
      <c r="N687" s="29">
        <f>H687+I687+J687+L687</f>
        <v>1</v>
      </c>
      <c r="O687" s="30">
        <f>N687/4*M687</f>
        <v>25</v>
      </c>
      <c r="P687" s="31">
        <f>G687+O687</f>
        <v>25</v>
      </c>
    </row>
    <row r="688" spans="1:16" x14ac:dyDescent="0.2">
      <c r="A688" s="29">
        <v>8874</v>
      </c>
      <c r="B688" s="21" t="s">
        <v>733</v>
      </c>
      <c r="C688" s="21" t="s">
        <v>131</v>
      </c>
      <c r="D688" s="22" t="s">
        <v>80</v>
      </c>
      <c r="E688" s="22" t="s">
        <v>55</v>
      </c>
      <c r="F688" s="21" t="s">
        <v>175</v>
      </c>
      <c r="G688" s="25"/>
      <c r="H688" s="25"/>
      <c r="I688" s="25"/>
      <c r="J688" s="25"/>
      <c r="K688" s="30">
        <v>94</v>
      </c>
      <c r="L688" s="30">
        <f>IF(K688&gt;93.999999,1,IF(K688&gt;87.999999,0.75, IF(K688&gt;79.999999,0.5,0.25) ))</f>
        <v>1</v>
      </c>
      <c r="M688" s="34">
        <f>IF(G688&gt;0,60,100)</f>
        <v>100</v>
      </c>
      <c r="N688" s="29">
        <f>H688+I688+J688+L688</f>
        <v>1</v>
      </c>
      <c r="O688" s="30">
        <f>N688/4*M688</f>
        <v>25</v>
      </c>
      <c r="P688" s="31">
        <f>G688+O688</f>
        <v>25</v>
      </c>
    </row>
    <row r="689" spans="1:16" x14ac:dyDescent="0.2">
      <c r="A689" s="29">
        <v>8901</v>
      </c>
      <c r="B689" s="21" t="s">
        <v>734</v>
      </c>
      <c r="C689" s="21" t="s">
        <v>308</v>
      </c>
      <c r="D689" s="22" t="s">
        <v>80</v>
      </c>
      <c r="E689" s="22" t="s">
        <v>55</v>
      </c>
      <c r="F689" s="21" t="s">
        <v>175</v>
      </c>
      <c r="G689" s="25"/>
      <c r="H689" s="25"/>
      <c r="I689" s="25"/>
      <c r="J689" s="25"/>
      <c r="K689" s="30">
        <v>99</v>
      </c>
      <c r="L689" s="30">
        <f>IF(K689&gt;93.999999,1,IF(K689&gt;87.999999,0.75, IF(K689&gt;79.999999,0.5,0.25) ))</f>
        <v>1</v>
      </c>
      <c r="M689" s="34">
        <f>IF(G689&gt;0,60,100)</f>
        <v>100</v>
      </c>
      <c r="N689" s="29">
        <f>H689+I689+J689+L689</f>
        <v>1</v>
      </c>
      <c r="O689" s="30">
        <f>N689/4*M689</f>
        <v>25</v>
      </c>
      <c r="P689" s="31">
        <f>G689+O689</f>
        <v>25</v>
      </c>
    </row>
    <row r="690" spans="1:16" x14ac:dyDescent="0.2">
      <c r="A690" s="29">
        <v>7530</v>
      </c>
      <c r="B690" s="21" t="s">
        <v>734</v>
      </c>
      <c r="C690" s="21" t="s">
        <v>238</v>
      </c>
      <c r="D690" s="22" t="s">
        <v>11</v>
      </c>
      <c r="E690" s="22" t="s">
        <v>55</v>
      </c>
      <c r="F690" s="21" t="s">
        <v>175</v>
      </c>
      <c r="G690" s="25"/>
      <c r="H690" s="25"/>
      <c r="I690" s="25"/>
      <c r="J690" s="25"/>
      <c r="K690" s="30">
        <v>92</v>
      </c>
      <c r="L690" s="30">
        <f>IF(K690&gt;93.999999,1,IF(K690&gt;87.999999,0.75, IF(K690&gt;79.999999,0.5,0.25) ))</f>
        <v>0.75</v>
      </c>
      <c r="M690" s="34">
        <f>IF(G690&gt;0,60,100)</f>
        <v>100</v>
      </c>
      <c r="N690" s="29">
        <f>H690+I690+J690+L690</f>
        <v>0.75</v>
      </c>
      <c r="O690" s="30">
        <f>N690/4*M690</f>
        <v>18.75</v>
      </c>
      <c r="P690" s="31">
        <f>G690+O690</f>
        <v>18.75</v>
      </c>
    </row>
    <row r="691" spans="1:16" x14ac:dyDescent="0.2">
      <c r="A691" s="29">
        <v>10174</v>
      </c>
      <c r="B691" s="21" t="s">
        <v>753</v>
      </c>
      <c r="C691" s="21" t="s">
        <v>754</v>
      </c>
      <c r="D691" s="22" t="s">
        <v>11</v>
      </c>
      <c r="E691" s="22" t="s">
        <v>55</v>
      </c>
      <c r="F691" s="21" t="s">
        <v>56</v>
      </c>
      <c r="G691" s="25"/>
      <c r="H691" s="25"/>
      <c r="I691" s="25"/>
      <c r="J691" s="25"/>
      <c r="K691" s="30">
        <v>83</v>
      </c>
      <c r="L691" s="30">
        <f>IF(K691&gt;93.999999,1,IF(K691&gt;87.999999,0.75, IF(K691&gt;79.999999,0.5,0.25) ))</f>
        <v>0.5</v>
      </c>
      <c r="M691" s="34">
        <f>IF(G691&gt;0,60,100)</f>
        <v>100</v>
      </c>
      <c r="N691" s="29">
        <f>H691+I691+J691+L691</f>
        <v>0.5</v>
      </c>
      <c r="O691" s="30">
        <f>N691/4*M691</f>
        <v>12.5</v>
      </c>
      <c r="P691" s="31">
        <f>G691+O691</f>
        <v>12.5</v>
      </c>
    </row>
    <row r="692" spans="1:16" x14ac:dyDescent="0.2">
      <c r="A692" s="29">
        <v>7921</v>
      </c>
      <c r="B692" s="21" t="s">
        <v>825</v>
      </c>
      <c r="C692" s="21" t="s">
        <v>826</v>
      </c>
      <c r="D692" s="22" t="s">
        <v>11</v>
      </c>
      <c r="E692" s="22" t="s">
        <v>55</v>
      </c>
      <c r="F692" s="21" t="s">
        <v>175</v>
      </c>
      <c r="G692" s="25"/>
      <c r="H692" s="25"/>
      <c r="I692" s="25"/>
      <c r="J692" s="25"/>
      <c r="K692" s="30">
        <v>99</v>
      </c>
      <c r="L692" s="30">
        <f>IF(K692&gt;93.999999,1,IF(K692&gt;87.999999,0.75, IF(K692&gt;79.999999,0.5,0.25) ))</f>
        <v>1</v>
      </c>
      <c r="M692" s="34">
        <f>IF(G692&gt;0,60,100)</f>
        <v>100</v>
      </c>
      <c r="N692" s="29">
        <f>H692+I692+J692+L692</f>
        <v>1</v>
      </c>
      <c r="O692" s="30">
        <f>N692/4*M692</f>
        <v>25</v>
      </c>
      <c r="P692" s="31">
        <f>G692+O692</f>
        <v>25</v>
      </c>
    </row>
    <row r="693" spans="1:16" x14ac:dyDescent="0.2">
      <c r="A693" s="29">
        <v>9546</v>
      </c>
      <c r="B693" s="21" t="s">
        <v>840</v>
      </c>
      <c r="C693" s="21" t="s">
        <v>527</v>
      </c>
      <c r="D693" s="22" t="s">
        <v>11</v>
      </c>
      <c r="E693" s="22" t="s">
        <v>55</v>
      </c>
      <c r="F693" s="21" t="s">
        <v>175</v>
      </c>
      <c r="G693" s="25"/>
      <c r="H693" s="25"/>
      <c r="I693" s="25"/>
      <c r="J693" s="25"/>
      <c r="K693" s="30">
        <v>96</v>
      </c>
      <c r="L693" s="30">
        <f>IF(K693&gt;93.999999,1,IF(K693&gt;87.999999,0.75, IF(K693&gt;79.999999,0.5,0.25) ))</f>
        <v>1</v>
      </c>
      <c r="M693" s="34">
        <f>IF(G693&gt;0,60,100)</f>
        <v>100</v>
      </c>
      <c r="N693" s="29">
        <f>H693+I693+J693+L693</f>
        <v>1</v>
      </c>
      <c r="O693" s="30">
        <f>N693/4*M693</f>
        <v>25</v>
      </c>
      <c r="P693" s="31">
        <f>G693+O693</f>
        <v>25</v>
      </c>
    </row>
    <row r="694" spans="1:16" x14ac:dyDescent="0.2">
      <c r="A694" s="29">
        <v>9089</v>
      </c>
      <c r="B694" s="21" t="s">
        <v>844</v>
      </c>
      <c r="C694" s="21" t="s">
        <v>131</v>
      </c>
      <c r="D694" s="22" t="s">
        <v>11</v>
      </c>
      <c r="E694" s="22" t="s">
        <v>55</v>
      </c>
      <c r="F694" s="21" t="s">
        <v>175</v>
      </c>
      <c r="G694" s="25"/>
      <c r="H694" s="25"/>
      <c r="I694" s="25"/>
      <c r="J694" s="25"/>
      <c r="K694" s="30">
        <v>97</v>
      </c>
      <c r="L694" s="30">
        <f>IF(K694&gt;93.999999,1,IF(K694&gt;87.999999,0.75, IF(K694&gt;79.999999,0.5,0.25) ))</f>
        <v>1</v>
      </c>
      <c r="M694" s="34">
        <f>IF(G694&gt;0,60,100)</f>
        <v>100</v>
      </c>
      <c r="N694" s="29">
        <f>H694+I694+J694+L694</f>
        <v>1</v>
      </c>
      <c r="O694" s="30">
        <f>N694/4*M694</f>
        <v>25</v>
      </c>
      <c r="P694" s="31">
        <f>G694+O694</f>
        <v>25</v>
      </c>
    </row>
    <row r="695" spans="1:16" x14ac:dyDescent="0.2">
      <c r="A695" s="29">
        <v>10312</v>
      </c>
      <c r="B695" s="21" t="s">
        <v>859</v>
      </c>
      <c r="C695" s="21" t="s">
        <v>219</v>
      </c>
      <c r="D695" s="22" t="s">
        <v>24</v>
      </c>
      <c r="E695" s="22" t="s">
        <v>55</v>
      </c>
      <c r="F695" s="21" t="s">
        <v>175</v>
      </c>
      <c r="G695" s="25"/>
      <c r="H695" s="25"/>
      <c r="I695" s="25"/>
      <c r="J695" s="25"/>
      <c r="K695" s="30">
        <v>93</v>
      </c>
      <c r="L695" s="30">
        <f>IF(K695&gt;93.999999,1,IF(K695&gt;87.999999,0.75, IF(K695&gt;79.999999,0.5,0.25) ))</f>
        <v>0.75</v>
      </c>
      <c r="M695" s="34">
        <f>IF(G695&gt;0,60,100)</f>
        <v>100</v>
      </c>
      <c r="N695" s="29">
        <f>H695+I695+J695+L695</f>
        <v>0.75</v>
      </c>
      <c r="O695" s="30">
        <f>N695/4*M695</f>
        <v>18.75</v>
      </c>
      <c r="P695" s="31">
        <f>G695+O695</f>
        <v>18.75</v>
      </c>
    </row>
    <row r="696" spans="1:16" x14ac:dyDescent="0.2">
      <c r="A696" s="29">
        <v>10918</v>
      </c>
      <c r="B696" s="21" t="s">
        <v>878</v>
      </c>
      <c r="C696" s="21" t="s">
        <v>205</v>
      </c>
      <c r="D696" s="22" t="s">
        <v>33</v>
      </c>
      <c r="E696" s="22" t="s">
        <v>55</v>
      </c>
      <c r="F696" s="21" t="s">
        <v>56</v>
      </c>
      <c r="G696" s="25"/>
      <c r="H696" s="25"/>
      <c r="I696" s="25"/>
      <c r="J696" s="25"/>
      <c r="K696" s="30">
        <v>100</v>
      </c>
      <c r="L696" s="30">
        <f>IF(K696&gt;93.999999,1,IF(K696&gt;87.999999,0.75, IF(K696&gt;79.999999,0.5,0.25) ))</f>
        <v>1</v>
      </c>
      <c r="M696" s="34">
        <f>IF(G696&gt;0,60,100)</f>
        <v>100</v>
      </c>
      <c r="N696" s="29">
        <f>H696+I696+J696+L696</f>
        <v>1</v>
      </c>
      <c r="O696" s="30">
        <f>N696/4*M696</f>
        <v>25</v>
      </c>
      <c r="P696" s="31">
        <f>G696+O696</f>
        <v>25</v>
      </c>
    </row>
    <row r="697" spans="1:16" x14ac:dyDescent="0.2">
      <c r="A697" s="29">
        <v>10724</v>
      </c>
      <c r="B697" s="21" t="s">
        <v>913</v>
      </c>
      <c r="C697" s="21" t="s">
        <v>914</v>
      </c>
      <c r="D697" s="22" t="s">
        <v>33</v>
      </c>
      <c r="E697" s="22" t="s">
        <v>55</v>
      </c>
      <c r="F697" s="21" t="s">
        <v>915</v>
      </c>
      <c r="G697" s="25"/>
      <c r="H697" s="25"/>
      <c r="I697" s="25"/>
      <c r="J697" s="25"/>
      <c r="K697" s="30">
        <v>93</v>
      </c>
      <c r="L697" s="30">
        <f>IF(K697&gt;93.999999,1,IF(K697&gt;87.999999,0.75, IF(K697&gt;79.999999,0.5,0.25) ))</f>
        <v>0.75</v>
      </c>
      <c r="M697" s="34">
        <f>IF(G697&gt;0,60,100)</f>
        <v>100</v>
      </c>
      <c r="N697" s="29">
        <f>H697+I697+J697+L697</f>
        <v>0.75</v>
      </c>
      <c r="O697" s="30">
        <f>N697/4*M697</f>
        <v>18.75</v>
      </c>
      <c r="P697" s="31">
        <f>G697+O697</f>
        <v>18.75</v>
      </c>
    </row>
    <row r="698" spans="1:16" x14ac:dyDescent="0.2">
      <c r="A698" s="29">
        <v>11856</v>
      </c>
      <c r="B698" s="21" t="s">
        <v>926</v>
      </c>
      <c r="C698" s="21" t="s">
        <v>58</v>
      </c>
      <c r="D698" s="22" t="s">
        <v>33</v>
      </c>
      <c r="E698" s="22" t="s">
        <v>55</v>
      </c>
      <c r="F698" s="21" t="s">
        <v>56</v>
      </c>
      <c r="G698" s="25"/>
      <c r="H698" s="25"/>
      <c r="I698" s="25"/>
      <c r="J698" s="25"/>
      <c r="K698" s="30">
        <v>100</v>
      </c>
      <c r="L698" s="30">
        <f>IF(K698&gt;93.999999,1,IF(K698&gt;87.999999,0.75, IF(K698&gt;79.999999,0.5,0.25) ))</f>
        <v>1</v>
      </c>
      <c r="M698" s="34">
        <f>IF(G698&gt;0,60,100)</f>
        <v>100</v>
      </c>
      <c r="N698" s="29">
        <f>H698+I698+J698+L698</f>
        <v>1</v>
      </c>
      <c r="O698" s="30">
        <f>N698/4*M698</f>
        <v>25</v>
      </c>
      <c r="P698" s="31">
        <f>G698+O698</f>
        <v>25</v>
      </c>
    </row>
    <row r="699" spans="1:16" x14ac:dyDescent="0.2">
      <c r="A699" s="29">
        <v>7526</v>
      </c>
      <c r="B699" s="21" t="s">
        <v>937</v>
      </c>
      <c r="C699" s="21" t="s">
        <v>79</v>
      </c>
      <c r="D699" s="22" t="s">
        <v>80</v>
      </c>
      <c r="E699" s="22" t="s">
        <v>55</v>
      </c>
      <c r="F699" s="21" t="s">
        <v>175</v>
      </c>
      <c r="G699" s="25"/>
      <c r="H699" s="25"/>
      <c r="I699" s="25"/>
      <c r="J699" s="25"/>
      <c r="K699" s="30">
        <v>100</v>
      </c>
      <c r="L699" s="30">
        <f>IF(K699&gt;93.999999,1,IF(K699&gt;87.999999,0.75, IF(K699&gt;79.999999,0.5,0.25) ))</f>
        <v>1</v>
      </c>
      <c r="M699" s="34">
        <f>IF(G699&gt;0,60,100)</f>
        <v>100</v>
      </c>
      <c r="N699" s="29">
        <f>H699+I699+J699+L699</f>
        <v>1</v>
      </c>
      <c r="O699" s="30">
        <f>N699/4*M699</f>
        <v>25</v>
      </c>
      <c r="P699" s="31">
        <f>G699+O699</f>
        <v>25</v>
      </c>
    </row>
    <row r="700" spans="1:16" x14ac:dyDescent="0.2">
      <c r="A700" s="29">
        <v>10741</v>
      </c>
      <c r="B700" s="21" t="s">
        <v>941</v>
      </c>
      <c r="C700" s="21" t="s">
        <v>810</v>
      </c>
      <c r="D700" s="22" t="s">
        <v>11</v>
      </c>
      <c r="E700" s="22" t="s">
        <v>55</v>
      </c>
      <c r="F700" s="21" t="s">
        <v>175</v>
      </c>
      <c r="G700" s="25"/>
      <c r="H700" s="25"/>
      <c r="I700" s="25"/>
      <c r="J700" s="25"/>
      <c r="K700" s="30">
        <v>93</v>
      </c>
      <c r="L700" s="30">
        <f>IF(K700&gt;93.999999,1,IF(K700&gt;87.999999,0.75, IF(K700&gt;79.999999,0.5,0.25) ))</f>
        <v>0.75</v>
      </c>
      <c r="M700" s="34">
        <f>IF(G700&gt;0,60,100)</f>
        <v>100</v>
      </c>
      <c r="N700" s="29">
        <f>H700+I700+J700+L700</f>
        <v>0.75</v>
      </c>
      <c r="O700" s="30">
        <f>N700/4*M700</f>
        <v>18.75</v>
      </c>
      <c r="P700" s="31">
        <f>G700+O700</f>
        <v>18.75</v>
      </c>
    </row>
    <row r="701" spans="1:16" x14ac:dyDescent="0.2">
      <c r="A701" s="29">
        <v>8249</v>
      </c>
      <c r="B701" s="21" t="s">
        <v>964</v>
      </c>
      <c r="C701" s="21" t="s">
        <v>267</v>
      </c>
      <c r="D701" s="22" t="s">
        <v>11</v>
      </c>
      <c r="E701" s="22" t="s">
        <v>55</v>
      </c>
      <c r="F701" s="21" t="s">
        <v>56</v>
      </c>
      <c r="G701" s="25"/>
      <c r="H701" s="25"/>
      <c r="I701" s="25"/>
      <c r="J701" s="25"/>
      <c r="K701" s="30">
        <v>92</v>
      </c>
      <c r="L701" s="30">
        <f>IF(K701&gt;93.999999,1,IF(K701&gt;87.999999,0.75, IF(K701&gt;79.999999,0.5,0.25) ))</f>
        <v>0.75</v>
      </c>
      <c r="M701" s="34">
        <f>IF(G701&gt;0,60,100)</f>
        <v>100</v>
      </c>
      <c r="N701" s="29">
        <f>H701+I701+J701+L701</f>
        <v>0.75</v>
      </c>
      <c r="O701" s="30">
        <f>N701/4*M701</f>
        <v>18.75</v>
      </c>
      <c r="P701" s="31">
        <f>G701+O701</f>
        <v>18.75</v>
      </c>
    </row>
    <row r="702" spans="1:16" x14ac:dyDescent="0.2">
      <c r="A702" s="29">
        <v>9667</v>
      </c>
      <c r="B702" s="21" t="s">
        <v>984</v>
      </c>
      <c r="C702" s="21" t="s">
        <v>267</v>
      </c>
      <c r="D702" s="22" t="s">
        <v>11</v>
      </c>
      <c r="E702" s="22" t="s">
        <v>55</v>
      </c>
      <c r="F702" s="21" t="s">
        <v>56</v>
      </c>
      <c r="G702" s="25"/>
      <c r="H702" s="25"/>
      <c r="I702" s="25"/>
      <c r="J702" s="25"/>
      <c r="K702" s="30">
        <v>94</v>
      </c>
      <c r="L702" s="30">
        <f>IF(K702&gt;93.999999,1,IF(K702&gt;87.999999,0.75, IF(K702&gt;79.999999,0.5,0.25) ))</f>
        <v>1</v>
      </c>
      <c r="M702" s="34">
        <f>IF(G702&gt;0,60,100)</f>
        <v>100</v>
      </c>
      <c r="N702" s="29">
        <f>H702+I702+J702+L702</f>
        <v>1</v>
      </c>
      <c r="O702" s="30">
        <f>N702/4*M702</f>
        <v>25</v>
      </c>
      <c r="P702" s="31">
        <f>G702+O702</f>
        <v>25</v>
      </c>
    </row>
    <row r="703" spans="1:16" x14ac:dyDescent="0.2">
      <c r="A703" s="29">
        <v>8748</v>
      </c>
      <c r="B703" s="21" t="s">
        <v>1018</v>
      </c>
      <c r="C703" s="21" t="s">
        <v>214</v>
      </c>
      <c r="D703" s="22" t="s">
        <v>11</v>
      </c>
      <c r="E703" s="22" t="s">
        <v>55</v>
      </c>
      <c r="F703" s="21" t="s">
        <v>175</v>
      </c>
      <c r="G703" s="25"/>
      <c r="H703" s="25"/>
      <c r="I703" s="25"/>
      <c r="J703" s="25"/>
      <c r="K703" s="30">
        <v>100</v>
      </c>
      <c r="L703" s="30">
        <f>IF(K703&gt;93.999999,1,IF(K703&gt;87.999999,0.75, IF(K703&gt;79.999999,0.5,0.25) ))</f>
        <v>1</v>
      </c>
      <c r="M703" s="34">
        <f>IF(G703&gt;0,60,100)</f>
        <v>100</v>
      </c>
      <c r="N703" s="29">
        <f>H703+I703+J703+L703</f>
        <v>1</v>
      </c>
      <c r="O703" s="30">
        <f>N703/4*M703</f>
        <v>25</v>
      </c>
      <c r="P703" s="31">
        <f>G703+O703</f>
        <v>25</v>
      </c>
    </row>
    <row r="704" spans="1:16" x14ac:dyDescent="0.2">
      <c r="A704" s="29">
        <v>9600</v>
      </c>
      <c r="B704" s="21" t="s">
        <v>1049</v>
      </c>
      <c r="C704" s="21" t="s">
        <v>177</v>
      </c>
      <c r="D704" s="22" t="s">
        <v>11</v>
      </c>
      <c r="E704" s="22" t="s">
        <v>55</v>
      </c>
      <c r="F704" s="21" t="s">
        <v>175</v>
      </c>
      <c r="G704" s="25"/>
      <c r="H704" s="25"/>
      <c r="I704" s="25"/>
      <c r="J704" s="25"/>
      <c r="K704" s="30">
        <v>100</v>
      </c>
      <c r="L704" s="30">
        <f>IF(K704&gt;93.999999,1,IF(K704&gt;87.999999,0.75, IF(K704&gt;79.999999,0.5,0.25) ))</f>
        <v>1</v>
      </c>
      <c r="M704" s="34">
        <f>IF(G704&gt;0,60,100)</f>
        <v>100</v>
      </c>
      <c r="N704" s="29">
        <f>H704+I704+J704+L704</f>
        <v>1</v>
      </c>
      <c r="O704" s="30">
        <f>N704/4*M704</f>
        <v>25</v>
      </c>
      <c r="P704" s="31">
        <f>G704+O704</f>
        <v>25</v>
      </c>
    </row>
    <row r="705" spans="1:16" x14ac:dyDescent="0.2">
      <c r="A705" s="29">
        <v>10170</v>
      </c>
      <c r="B705" s="21" t="s">
        <v>1070</v>
      </c>
      <c r="C705" s="21" t="s">
        <v>350</v>
      </c>
      <c r="D705" s="22" t="s">
        <v>11</v>
      </c>
      <c r="E705" s="22" t="s">
        <v>55</v>
      </c>
      <c r="F705" s="21" t="s">
        <v>175</v>
      </c>
      <c r="G705" s="25"/>
      <c r="H705" s="25"/>
      <c r="I705" s="25"/>
      <c r="J705" s="25"/>
      <c r="K705" s="30">
        <v>99</v>
      </c>
      <c r="L705" s="30">
        <f>IF(K705&gt;93.999999,1,IF(K705&gt;87.999999,0.75, IF(K705&gt;79.999999,0.5,0.25) ))</f>
        <v>1</v>
      </c>
      <c r="M705" s="34">
        <f>IF(G705&gt;0,60,100)</f>
        <v>100</v>
      </c>
      <c r="N705" s="29">
        <f>H705+I705+J705+L705</f>
        <v>1</v>
      </c>
      <c r="O705" s="30">
        <f>N705/4*M705</f>
        <v>25</v>
      </c>
      <c r="P705" s="31">
        <f>G705+O705</f>
        <v>25</v>
      </c>
    </row>
    <row r="706" spans="1:16" x14ac:dyDescent="0.2">
      <c r="A706" s="29">
        <v>70152</v>
      </c>
      <c r="B706" s="21" t="s">
        <v>1096</v>
      </c>
      <c r="C706" s="21" t="s">
        <v>1097</v>
      </c>
      <c r="D706" s="22" t="s">
        <v>33</v>
      </c>
      <c r="E706" s="22" t="s">
        <v>55</v>
      </c>
      <c r="F706" s="21" t="s">
        <v>915</v>
      </c>
      <c r="G706" s="25"/>
      <c r="H706" s="25"/>
      <c r="I706" s="25"/>
      <c r="J706" s="25"/>
      <c r="K706" s="30">
        <v>84</v>
      </c>
      <c r="L706" s="30">
        <f>IF(K706&gt;93.999999,1,IF(K706&gt;87.999999,0.75, IF(K706&gt;79.999999,0.5,0.25) ))</f>
        <v>0.5</v>
      </c>
      <c r="M706" s="34">
        <f>IF(G706&gt;0,60,100)</f>
        <v>100</v>
      </c>
      <c r="N706" s="29">
        <f>H706+I706+J706+L706</f>
        <v>0.5</v>
      </c>
      <c r="O706" s="30">
        <f>N706/4*M706</f>
        <v>12.5</v>
      </c>
      <c r="P706" s="31">
        <f>G706+O706</f>
        <v>12.5</v>
      </c>
    </row>
    <row r="707" spans="1:16" x14ac:dyDescent="0.2">
      <c r="A707" s="29">
        <v>6033</v>
      </c>
      <c r="B707" s="21" t="s">
        <v>1102</v>
      </c>
      <c r="C707" s="21" t="s">
        <v>1103</v>
      </c>
      <c r="D707" s="22" t="s">
        <v>11</v>
      </c>
      <c r="E707" s="22" t="s">
        <v>55</v>
      </c>
      <c r="F707" s="21" t="s">
        <v>56</v>
      </c>
      <c r="G707" s="25"/>
      <c r="H707" s="25"/>
      <c r="I707" s="25"/>
      <c r="J707" s="25"/>
      <c r="K707" s="30">
        <v>98</v>
      </c>
      <c r="L707" s="30">
        <f>IF(K707&gt;93.999999,1,IF(K707&gt;87.999999,0.75, IF(K707&gt;79.999999,0.5,0.25) ))</f>
        <v>1</v>
      </c>
      <c r="M707" s="34">
        <f>IF(G707&gt;0,60,100)</f>
        <v>100</v>
      </c>
      <c r="N707" s="29">
        <f>H707+I707+J707+L707</f>
        <v>1</v>
      </c>
      <c r="O707" s="30">
        <f>N707/4*M707</f>
        <v>25</v>
      </c>
      <c r="P707" s="31">
        <f>G707+O707</f>
        <v>25</v>
      </c>
    </row>
    <row r="708" spans="1:16" x14ac:dyDescent="0.2">
      <c r="A708" s="29">
        <v>3875</v>
      </c>
      <c r="B708" s="21" t="s">
        <v>1107</v>
      </c>
      <c r="C708" s="21" t="s">
        <v>1108</v>
      </c>
      <c r="D708" s="22" t="s">
        <v>11</v>
      </c>
      <c r="E708" s="22" t="s">
        <v>55</v>
      </c>
      <c r="F708" s="21" t="s">
        <v>175</v>
      </c>
      <c r="G708" s="25"/>
      <c r="H708" s="25"/>
      <c r="I708" s="25"/>
      <c r="J708" s="25"/>
      <c r="K708" s="30">
        <v>100</v>
      </c>
      <c r="L708" s="30">
        <f>IF(K708&gt;93.999999,1,IF(K708&gt;87.999999,0.75, IF(K708&gt;79.999999,0.5,0.25) ))</f>
        <v>1</v>
      </c>
      <c r="M708" s="34">
        <f>IF(G708&gt;0,60,100)</f>
        <v>100</v>
      </c>
      <c r="N708" s="29">
        <f>H708+I708+J708+L708</f>
        <v>1</v>
      </c>
      <c r="O708" s="30">
        <f>N708/4*M708</f>
        <v>25</v>
      </c>
      <c r="P708" s="31">
        <f>G708+O708</f>
        <v>25</v>
      </c>
    </row>
    <row r="709" spans="1:16" x14ac:dyDescent="0.2">
      <c r="A709" s="29">
        <v>6699</v>
      </c>
      <c r="B709" s="21" t="s">
        <v>1179</v>
      </c>
      <c r="C709" s="21" t="s">
        <v>79</v>
      </c>
      <c r="D709" s="22" t="s">
        <v>11</v>
      </c>
      <c r="E709" s="22" t="s">
        <v>55</v>
      </c>
      <c r="F709" s="21" t="s">
        <v>175</v>
      </c>
      <c r="G709" s="25"/>
      <c r="H709" s="25"/>
      <c r="I709" s="25"/>
      <c r="J709" s="25"/>
      <c r="K709" s="30">
        <v>98</v>
      </c>
      <c r="L709" s="30">
        <f>IF(K709&gt;93.999999,1,IF(K709&gt;87.999999,0.75, IF(K709&gt;79.999999,0.5,0.25) ))</f>
        <v>1</v>
      </c>
      <c r="M709" s="34">
        <f>IF(G709&gt;0,60,100)</f>
        <v>100</v>
      </c>
      <c r="N709" s="29">
        <f>H709+I709+J709+L709</f>
        <v>1</v>
      </c>
      <c r="O709" s="30">
        <f>N709/4*M709</f>
        <v>25</v>
      </c>
      <c r="P709" s="31">
        <f>G709+O709</f>
        <v>25</v>
      </c>
    </row>
    <row r="710" spans="1:16" x14ac:dyDescent="0.2">
      <c r="A710" s="29">
        <v>10970</v>
      </c>
      <c r="B710" s="21" t="s">
        <v>1179</v>
      </c>
      <c r="C710" s="21" t="s">
        <v>1180</v>
      </c>
      <c r="D710" s="22" t="s">
        <v>11</v>
      </c>
      <c r="E710" s="22" t="s">
        <v>55</v>
      </c>
      <c r="F710" s="21" t="s">
        <v>175</v>
      </c>
      <c r="G710" s="25"/>
      <c r="H710" s="25"/>
      <c r="I710" s="25"/>
      <c r="J710" s="25"/>
      <c r="K710" s="30">
        <v>96</v>
      </c>
      <c r="L710" s="30">
        <f>IF(K710&gt;93.999999,1,IF(K710&gt;87.999999,0.75, IF(K710&gt;79.999999,0.5,0.25) ))</f>
        <v>1</v>
      </c>
      <c r="M710" s="34">
        <f>IF(G710&gt;0,60,100)</f>
        <v>100</v>
      </c>
      <c r="N710" s="29">
        <f>H710+I710+J710+L710</f>
        <v>1</v>
      </c>
      <c r="O710" s="30">
        <f>N710/4*M710</f>
        <v>25</v>
      </c>
      <c r="P710" s="31">
        <f>G710+O710</f>
        <v>25</v>
      </c>
    </row>
    <row r="711" spans="1:16" x14ac:dyDescent="0.2">
      <c r="A711" s="29">
        <v>9532</v>
      </c>
      <c r="B711" s="21" t="s">
        <v>1209</v>
      </c>
      <c r="C711" s="21" t="s">
        <v>246</v>
      </c>
      <c r="D711" s="22" t="s">
        <v>11</v>
      </c>
      <c r="E711" s="22" t="s">
        <v>55</v>
      </c>
      <c r="F711" s="21" t="s">
        <v>56</v>
      </c>
      <c r="G711" s="25"/>
      <c r="H711" s="25"/>
      <c r="I711" s="25"/>
      <c r="J711" s="25"/>
      <c r="K711" s="30">
        <v>99</v>
      </c>
      <c r="L711" s="30">
        <f>IF(K711&gt;93.999999,1,IF(K711&gt;87.999999,0.75, IF(K711&gt;79.999999,0.5,0.25) ))</f>
        <v>1</v>
      </c>
      <c r="M711" s="34">
        <f>IF(G711&gt;0,60,100)</f>
        <v>100</v>
      </c>
      <c r="N711" s="29">
        <f>H711+I711+J711+L711</f>
        <v>1</v>
      </c>
      <c r="O711" s="30">
        <f>N711/4*M711</f>
        <v>25</v>
      </c>
      <c r="P711" s="31">
        <f>G711+O711</f>
        <v>25</v>
      </c>
    </row>
    <row r="712" spans="1:16" x14ac:dyDescent="0.2">
      <c r="A712" s="29">
        <v>10114</v>
      </c>
      <c r="B712" s="21" t="s">
        <v>1213</v>
      </c>
      <c r="C712" s="21" t="s">
        <v>1214</v>
      </c>
      <c r="D712" s="22" t="s">
        <v>11</v>
      </c>
      <c r="E712" s="22" t="s">
        <v>55</v>
      </c>
      <c r="F712" s="21" t="s">
        <v>175</v>
      </c>
      <c r="G712" s="25"/>
      <c r="H712" s="25"/>
      <c r="I712" s="25"/>
      <c r="J712" s="25"/>
      <c r="K712" s="30">
        <v>93</v>
      </c>
      <c r="L712" s="30">
        <f>IF(K712&gt;93.999999,1,IF(K712&gt;87.999999,0.75, IF(K712&gt;79.999999,0.5,0.25) ))</f>
        <v>0.75</v>
      </c>
      <c r="M712" s="34">
        <f>IF(G712&gt;0,60,100)</f>
        <v>100</v>
      </c>
      <c r="N712" s="29">
        <f>H712+I712+J712+L712</f>
        <v>0.75</v>
      </c>
      <c r="O712" s="30">
        <f>N712/4*M712</f>
        <v>18.75</v>
      </c>
      <c r="P712" s="31">
        <f>G712+O712</f>
        <v>18.75</v>
      </c>
    </row>
    <row r="713" spans="1:16" x14ac:dyDescent="0.2">
      <c r="A713" s="29">
        <v>10526</v>
      </c>
      <c r="B713" s="21" t="s">
        <v>1236</v>
      </c>
      <c r="C713" s="21" t="s">
        <v>321</v>
      </c>
      <c r="D713" s="22" t="s">
        <v>80</v>
      </c>
      <c r="E713" s="22" t="s">
        <v>55</v>
      </c>
      <c r="F713" s="21" t="s">
        <v>175</v>
      </c>
      <c r="G713" s="25"/>
      <c r="H713" s="25"/>
      <c r="I713" s="25"/>
      <c r="J713" s="25"/>
      <c r="K713" s="30">
        <v>97</v>
      </c>
      <c r="L713" s="30">
        <f>IF(K713&gt;93.999999,1,IF(K713&gt;87.999999,0.75, IF(K713&gt;79.999999,0.5,0.25) ))</f>
        <v>1</v>
      </c>
      <c r="M713" s="34">
        <f>IF(G713&gt;0,60,100)</f>
        <v>100</v>
      </c>
      <c r="N713" s="29">
        <f>H713+I713+J713+L713</f>
        <v>1</v>
      </c>
      <c r="O713" s="30">
        <f>N713/4*M713</f>
        <v>25</v>
      </c>
      <c r="P713" s="31">
        <f>G713+O713</f>
        <v>25</v>
      </c>
    </row>
    <row r="714" spans="1:16" x14ac:dyDescent="0.2">
      <c r="A714" s="29">
        <v>8592</v>
      </c>
      <c r="B714" s="21" t="s">
        <v>1280</v>
      </c>
      <c r="C714" s="21" t="s">
        <v>226</v>
      </c>
      <c r="D714" s="22" t="s">
        <v>11</v>
      </c>
      <c r="E714" s="22" t="s">
        <v>55</v>
      </c>
      <c r="F714" s="21" t="s">
        <v>56</v>
      </c>
      <c r="G714" s="25"/>
      <c r="H714" s="25"/>
      <c r="I714" s="25"/>
      <c r="J714" s="25"/>
      <c r="K714" s="30">
        <v>95</v>
      </c>
      <c r="L714" s="30">
        <f>IF(K714&gt;93.999999,1,IF(K714&gt;87.999999,0.75, IF(K714&gt;79.999999,0.5,0.25) ))</f>
        <v>1</v>
      </c>
      <c r="M714" s="34">
        <f>IF(G714&gt;0,60,100)</f>
        <v>100</v>
      </c>
      <c r="N714" s="29">
        <f>H714+I714+J714+L714</f>
        <v>1</v>
      </c>
      <c r="O714" s="30">
        <f>N714/4*M714</f>
        <v>25</v>
      </c>
      <c r="P714" s="31">
        <f>G714+O714</f>
        <v>25</v>
      </c>
    </row>
    <row r="715" spans="1:16" x14ac:dyDescent="0.2">
      <c r="A715" s="29">
        <v>11189</v>
      </c>
      <c r="B715" s="21" t="s">
        <v>1289</v>
      </c>
      <c r="C715" s="21" t="s">
        <v>626</v>
      </c>
      <c r="D715" s="22" t="s">
        <v>11</v>
      </c>
      <c r="E715" s="22" t="s">
        <v>55</v>
      </c>
      <c r="F715" s="21" t="s">
        <v>175</v>
      </c>
      <c r="G715" s="25"/>
      <c r="H715" s="25"/>
      <c r="I715" s="25"/>
      <c r="J715" s="25"/>
      <c r="K715" s="30">
        <v>98</v>
      </c>
      <c r="L715" s="30">
        <f>IF(K715&gt;93.999999,1,IF(K715&gt;87.999999,0.75, IF(K715&gt;79.999999,0.5,0.25) ))</f>
        <v>1</v>
      </c>
      <c r="M715" s="34">
        <f>IF(G715&gt;0,60,100)</f>
        <v>100</v>
      </c>
      <c r="N715" s="29">
        <f>H715+I715+J715+L715</f>
        <v>1</v>
      </c>
      <c r="O715" s="30">
        <f>N715/4*M715</f>
        <v>25</v>
      </c>
      <c r="P715" s="31">
        <f>G715+O715</f>
        <v>25</v>
      </c>
    </row>
    <row r="716" spans="1:16" x14ac:dyDescent="0.2">
      <c r="A716" s="29">
        <v>6034</v>
      </c>
      <c r="B716" s="21" t="s">
        <v>1309</v>
      </c>
      <c r="C716" s="21" t="s">
        <v>161</v>
      </c>
      <c r="D716" s="22" t="s">
        <v>11</v>
      </c>
      <c r="E716" s="22" t="s">
        <v>55</v>
      </c>
      <c r="F716" s="21" t="s">
        <v>56</v>
      </c>
      <c r="G716" s="25"/>
      <c r="H716" s="25"/>
      <c r="I716" s="25"/>
      <c r="J716" s="25"/>
      <c r="K716" s="30">
        <v>88</v>
      </c>
      <c r="L716" s="30">
        <f>IF(K716&gt;93.999999,1,IF(K716&gt;87.999999,0.75, IF(K716&gt;79.999999,0.5,0.25) ))</f>
        <v>0.75</v>
      </c>
      <c r="M716" s="34">
        <f>IF(G716&gt;0,60,100)</f>
        <v>100</v>
      </c>
      <c r="N716" s="29">
        <f>H716+I716+J716+L716</f>
        <v>0.75</v>
      </c>
      <c r="O716" s="30">
        <f>N716/4*M716</f>
        <v>18.75</v>
      </c>
      <c r="P716" s="31">
        <f>G716+O716</f>
        <v>18.75</v>
      </c>
    </row>
    <row r="717" spans="1:16" x14ac:dyDescent="0.2">
      <c r="A717" s="29">
        <v>8180</v>
      </c>
      <c r="B717" s="21" t="s">
        <v>1335</v>
      </c>
      <c r="C717" s="21" t="s">
        <v>1336</v>
      </c>
      <c r="D717" s="22" t="s">
        <v>11</v>
      </c>
      <c r="E717" s="22" t="s">
        <v>55</v>
      </c>
      <c r="F717" s="21" t="s">
        <v>175</v>
      </c>
      <c r="G717" s="25"/>
      <c r="H717" s="25"/>
      <c r="I717" s="25"/>
      <c r="J717" s="25"/>
      <c r="K717" s="30">
        <v>96</v>
      </c>
      <c r="L717" s="30">
        <f>IF(K717&gt;93.999999,1,IF(K717&gt;87.999999,0.75, IF(K717&gt;79.999999,0.5,0.25) ))</f>
        <v>1</v>
      </c>
      <c r="M717" s="34">
        <f>IF(G717&gt;0,60,100)</f>
        <v>100</v>
      </c>
      <c r="N717" s="29">
        <f>H717+I717+J717+L717</f>
        <v>1</v>
      </c>
      <c r="O717" s="30">
        <f>N717/4*M717</f>
        <v>25</v>
      </c>
      <c r="P717" s="31">
        <f>G717+O717</f>
        <v>25</v>
      </c>
    </row>
    <row r="718" spans="1:16" x14ac:dyDescent="0.2">
      <c r="A718" s="29">
        <v>6678</v>
      </c>
      <c r="B718" s="21" t="s">
        <v>1335</v>
      </c>
      <c r="C718" s="21" t="s">
        <v>1337</v>
      </c>
      <c r="D718" s="22" t="s">
        <v>11</v>
      </c>
      <c r="E718" s="22" t="s">
        <v>55</v>
      </c>
      <c r="F718" s="21" t="s">
        <v>175</v>
      </c>
      <c r="G718" s="25"/>
      <c r="H718" s="25"/>
      <c r="I718" s="25"/>
      <c r="J718" s="25"/>
      <c r="K718" s="30">
        <v>95</v>
      </c>
      <c r="L718" s="30">
        <f>IF(K718&gt;93.999999,1,IF(K718&gt;87.999999,0.75, IF(K718&gt;79.999999,0.5,0.25) ))</f>
        <v>1</v>
      </c>
      <c r="M718" s="34">
        <f>IF(G718&gt;0,60,100)</f>
        <v>100</v>
      </c>
      <c r="N718" s="29">
        <f>H718+I718+J718+L718</f>
        <v>1</v>
      </c>
      <c r="O718" s="30">
        <f>N718/4*M718</f>
        <v>25</v>
      </c>
      <c r="P718" s="31">
        <f>G718+O718</f>
        <v>25</v>
      </c>
    </row>
    <row r="719" spans="1:16" x14ac:dyDescent="0.2">
      <c r="A719" s="29">
        <v>6030</v>
      </c>
      <c r="B719" s="21" t="s">
        <v>1364</v>
      </c>
      <c r="C719" s="21" t="s">
        <v>107</v>
      </c>
      <c r="D719" s="22" t="s">
        <v>80</v>
      </c>
      <c r="E719" s="22" t="s">
        <v>55</v>
      </c>
      <c r="F719" s="21" t="s">
        <v>56</v>
      </c>
      <c r="G719" s="25"/>
      <c r="H719" s="25"/>
      <c r="I719" s="25"/>
      <c r="J719" s="25"/>
      <c r="K719" s="30">
        <v>89</v>
      </c>
      <c r="L719" s="30">
        <f>IF(K719&gt;93.999999,1,IF(K719&gt;87.999999,0.75, IF(K719&gt;79.999999,0.5,0.25) ))</f>
        <v>0.75</v>
      </c>
      <c r="M719" s="34">
        <f>IF(G719&gt;0,60,100)</f>
        <v>100</v>
      </c>
      <c r="N719" s="29">
        <f>H719+I719+J719+L719</f>
        <v>0.75</v>
      </c>
      <c r="O719" s="30">
        <f>N719/4*M719</f>
        <v>18.75</v>
      </c>
      <c r="P719" s="31">
        <f>G719+O719</f>
        <v>18.75</v>
      </c>
    </row>
    <row r="720" spans="1:16" x14ac:dyDescent="0.2">
      <c r="A720" s="29">
        <v>7833</v>
      </c>
      <c r="B720" s="21" t="s">
        <v>1382</v>
      </c>
      <c r="C720" s="21" t="s">
        <v>1383</v>
      </c>
      <c r="D720" s="22" t="s">
        <v>24</v>
      </c>
      <c r="E720" s="22" t="s">
        <v>55</v>
      </c>
      <c r="F720" s="21" t="s">
        <v>175</v>
      </c>
      <c r="G720" s="25"/>
      <c r="H720" s="25"/>
      <c r="I720" s="25"/>
      <c r="J720" s="25"/>
      <c r="K720" s="30">
        <v>86</v>
      </c>
      <c r="L720" s="30">
        <f>IF(K720&gt;93.999999,1,IF(K720&gt;87.999999,0.75, IF(K720&gt;79.999999,0.5,0.25) ))</f>
        <v>0.5</v>
      </c>
      <c r="M720" s="34">
        <f>IF(G720&gt;0,60,100)</f>
        <v>100</v>
      </c>
      <c r="N720" s="29">
        <f>H720+I720+J720+L720</f>
        <v>0.5</v>
      </c>
      <c r="O720" s="30">
        <f>N720/4*M720</f>
        <v>12.5</v>
      </c>
      <c r="P720" s="31">
        <f>G720+O720</f>
        <v>12.5</v>
      </c>
    </row>
    <row r="721" spans="1:16" x14ac:dyDescent="0.2">
      <c r="A721" s="29">
        <v>10118</v>
      </c>
      <c r="B721" s="21" t="s">
        <v>1391</v>
      </c>
      <c r="C721" s="21" t="s">
        <v>40</v>
      </c>
      <c r="D721" s="22" t="s">
        <v>11</v>
      </c>
      <c r="E721" s="22" t="s">
        <v>55</v>
      </c>
      <c r="F721" s="21" t="s">
        <v>56</v>
      </c>
      <c r="G721" s="25"/>
      <c r="H721" s="25"/>
      <c r="I721" s="25"/>
      <c r="J721" s="25"/>
      <c r="K721" s="30">
        <v>97</v>
      </c>
      <c r="L721" s="30">
        <f>IF(K721&gt;93.999999,1,IF(K721&gt;87.999999,0.75, IF(K721&gt;79.999999,0.5,0.25) ))</f>
        <v>1</v>
      </c>
      <c r="M721" s="34">
        <f>IF(G721&gt;0,60,100)</f>
        <v>100</v>
      </c>
      <c r="N721" s="29">
        <f>H721+I721+J721+L721</f>
        <v>1</v>
      </c>
      <c r="O721" s="30">
        <f>N721/4*M721</f>
        <v>25</v>
      </c>
      <c r="P721" s="31">
        <f>G721+O721</f>
        <v>25</v>
      </c>
    </row>
    <row r="722" spans="1:16" x14ac:dyDescent="0.2">
      <c r="A722" s="29">
        <v>7706</v>
      </c>
      <c r="B722" s="21" t="s">
        <v>1398</v>
      </c>
      <c r="C722" s="21" t="s">
        <v>40</v>
      </c>
      <c r="D722" s="22" t="s">
        <v>11</v>
      </c>
      <c r="E722" s="22" t="s">
        <v>55</v>
      </c>
      <c r="F722" s="21" t="s">
        <v>175</v>
      </c>
      <c r="G722" s="25"/>
      <c r="H722" s="25"/>
      <c r="I722" s="25"/>
      <c r="J722" s="25"/>
      <c r="K722" s="30">
        <v>100</v>
      </c>
      <c r="L722" s="30">
        <f>IF(K722&gt;93.999999,1,IF(K722&gt;87.999999,0.75, IF(K722&gt;79.999999,0.5,0.25) ))</f>
        <v>1</v>
      </c>
      <c r="M722" s="34">
        <f>IF(G722&gt;0,60,100)</f>
        <v>100</v>
      </c>
      <c r="N722" s="29">
        <f>H722+I722+J722+L722</f>
        <v>1</v>
      </c>
      <c r="O722" s="30">
        <f>N722/4*M722</f>
        <v>25</v>
      </c>
      <c r="P722" s="31">
        <f>G722+O722</f>
        <v>25</v>
      </c>
    </row>
    <row r="723" spans="1:16" x14ac:dyDescent="0.2">
      <c r="A723" s="29">
        <v>9484</v>
      </c>
      <c r="B723" s="21" t="s">
        <v>1401</v>
      </c>
      <c r="C723" s="21" t="s">
        <v>1402</v>
      </c>
      <c r="D723" s="22" t="s">
        <v>11</v>
      </c>
      <c r="E723" s="22" t="s">
        <v>55</v>
      </c>
      <c r="F723" s="21" t="s">
        <v>175</v>
      </c>
      <c r="G723" s="25"/>
      <c r="H723" s="25"/>
      <c r="I723" s="25"/>
      <c r="J723" s="25"/>
      <c r="K723" s="30">
        <v>96</v>
      </c>
      <c r="L723" s="30">
        <f>IF(K723&gt;93.999999,1,IF(K723&gt;87.999999,0.75, IF(K723&gt;79.999999,0.5,0.25) ))</f>
        <v>1</v>
      </c>
      <c r="M723" s="34">
        <f>IF(G723&gt;0,60,100)</f>
        <v>100</v>
      </c>
      <c r="N723" s="29">
        <f>H723+I723+J723+L723</f>
        <v>1</v>
      </c>
      <c r="O723" s="30">
        <f>N723/4*M723</f>
        <v>25</v>
      </c>
      <c r="P723" s="31">
        <f>G723+O723</f>
        <v>25</v>
      </c>
    </row>
    <row r="724" spans="1:16" x14ac:dyDescent="0.2">
      <c r="A724" s="29">
        <v>8883</v>
      </c>
      <c r="B724" s="21" t="s">
        <v>1423</v>
      </c>
      <c r="C724" s="21" t="s">
        <v>745</v>
      </c>
      <c r="D724" s="22" t="s">
        <v>11</v>
      </c>
      <c r="E724" s="22" t="s">
        <v>55</v>
      </c>
      <c r="F724" s="21" t="s">
        <v>56</v>
      </c>
      <c r="G724" s="25"/>
      <c r="H724" s="25"/>
      <c r="I724" s="25"/>
      <c r="J724" s="25"/>
      <c r="K724" s="30">
        <v>94</v>
      </c>
      <c r="L724" s="30">
        <f>IF(K724&gt;93.999999,1,IF(K724&gt;87.999999,0.75, IF(K724&gt;79.999999,0.5,0.25) ))</f>
        <v>1</v>
      </c>
      <c r="M724" s="34">
        <f>IF(G724&gt;0,60,100)</f>
        <v>100</v>
      </c>
      <c r="N724" s="29">
        <f>H724+I724+J724+L724</f>
        <v>1</v>
      </c>
      <c r="O724" s="30">
        <f>N724/4*M724</f>
        <v>25</v>
      </c>
      <c r="P724" s="31">
        <f>G724+O724</f>
        <v>25</v>
      </c>
    </row>
    <row r="725" spans="1:16" x14ac:dyDescent="0.2">
      <c r="A725" s="29">
        <v>7843</v>
      </c>
      <c r="B725" s="21" t="s">
        <v>1431</v>
      </c>
      <c r="C725" s="21" t="s">
        <v>184</v>
      </c>
      <c r="D725" s="22" t="s">
        <v>11</v>
      </c>
      <c r="E725" s="22" t="s">
        <v>55</v>
      </c>
      <c r="F725" s="21" t="s">
        <v>175</v>
      </c>
      <c r="G725" s="25"/>
      <c r="H725" s="25"/>
      <c r="I725" s="25"/>
      <c r="J725" s="25"/>
      <c r="K725" s="30">
        <v>98</v>
      </c>
      <c r="L725" s="30">
        <f>IF(K725&gt;93.999999,1,IF(K725&gt;87.999999,0.75, IF(K725&gt;79.999999,0.5,0.25) ))</f>
        <v>1</v>
      </c>
      <c r="M725" s="34">
        <f>IF(G725&gt;0,60,100)</f>
        <v>100</v>
      </c>
      <c r="N725" s="29">
        <f>H725+I725+J725+L725</f>
        <v>1</v>
      </c>
      <c r="O725" s="30">
        <f>N725/4*M725</f>
        <v>25</v>
      </c>
      <c r="P725" s="31">
        <f>G725+O725</f>
        <v>25</v>
      </c>
    </row>
    <row r="726" spans="1:16" x14ac:dyDescent="0.2">
      <c r="A726" s="29">
        <v>8788</v>
      </c>
      <c r="B726" s="21" t="s">
        <v>1436</v>
      </c>
      <c r="C726" s="21" t="s">
        <v>335</v>
      </c>
      <c r="D726" s="22" t="s">
        <v>11</v>
      </c>
      <c r="E726" s="22" t="s">
        <v>55</v>
      </c>
      <c r="F726" s="21" t="s">
        <v>56</v>
      </c>
      <c r="G726" s="25"/>
      <c r="H726" s="25"/>
      <c r="I726" s="25"/>
      <c r="J726" s="25"/>
      <c r="K726" s="30">
        <v>98</v>
      </c>
      <c r="L726" s="30">
        <f>IF(K726&gt;93.999999,1,IF(K726&gt;87.999999,0.75, IF(K726&gt;79.999999,0.5,0.25) ))</f>
        <v>1</v>
      </c>
      <c r="M726" s="34">
        <f>IF(G726&gt;0,60,100)</f>
        <v>100</v>
      </c>
      <c r="N726" s="29">
        <f>H726+I726+J726+L726</f>
        <v>1</v>
      </c>
      <c r="O726" s="30">
        <f>N726/4*M726</f>
        <v>25</v>
      </c>
      <c r="P726" s="31">
        <f>G726+O726</f>
        <v>25</v>
      </c>
    </row>
    <row r="727" spans="1:16" x14ac:dyDescent="0.2">
      <c r="A727" s="29">
        <v>9335</v>
      </c>
      <c r="B727" s="21" t="s">
        <v>1449</v>
      </c>
      <c r="C727" s="21" t="s">
        <v>1222</v>
      </c>
      <c r="D727" s="22" t="s">
        <v>11</v>
      </c>
      <c r="E727" s="22" t="s">
        <v>55</v>
      </c>
      <c r="F727" s="21" t="s">
        <v>175</v>
      </c>
      <c r="G727" s="25"/>
      <c r="H727" s="25"/>
      <c r="I727" s="25"/>
      <c r="J727" s="25"/>
      <c r="K727" s="30">
        <v>96</v>
      </c>
      <c r="L727" s="30">
        <f>IF(K727&gt;93.999999,1,IF(K727&gt;87.999999,0.75, IF(K727&gt;79.999999,0.5,0.25) ))</f>
        <v>1</v>
      </c>
      <c r="M727" s="34">
        <f>IF(G727&gt;0,60,100)</f>
        <v>100</v>
      </c>
      <c r="N727" s="29">
        <f>H727+I727+J727+L727</f>
        <v>1</v>
      </c>
      <c r="O727" s="30">
        <f>N727/4*M727</f>
        <v>25</v>
      </c>
      <c r="P727" s="31">
        <f>G727+O727</f>
        <v>25</v>
      </c>
    </row>
    <row r="728" spans="1:16" x14ac:dyDescent="0.2">
      <c r="A728" s="29">
        <v>10714</v>
      </c>
      <c r="B728" s="21" t="s">
        <v>1462</v>
      </c>
      <c r="C728" s="21" t="s">
        <v>336</v>
      </c>
      <c r="D728" s="22" t="s">
        <v>11</v>
      </c>
      <c r="E728" s="22" t="s">
        <v>55</v>
      </c>
      <c r="F728" s="21" t="s">
        <v>56</v>
      </c>
      <c r="G728" s="25"/>
      <c r="H728" s="25"/>
      <c r="I728" s="25"/>
      <c r="J728" s="25"/>
      <c r="K728" s="30">
        <v>99</v>
      </c>
      <c r="L728" s="30">
        <f>IF(K728&gt;93.999999,1,IF(K728&gt;87.999999,0.75, IF(K728&gt;79.999999,0.5,0.25) ))</f>
        <v>1</v>
      </c>
      <c r="M728" s="34">
        <f>IF(G728&gt;0,60,100)</f>
        <v>100</v>
      </c>
      <c r="N728" s="29">
        <f>H728+I728+J728+L728</f>
        <v>1</v>
      </c>
      <c r="O728" s="30">
        <f>N728/4*M728</f>
        <v>25</v>
      </c>
      <c r="P728" s="31">
        <f>G728+O728</f>
        <v>25</v>
      </c>
    </row>
    <row r="729" spans="1:16" x14ac:dyDescent="0.2">
      <c r="A729" s="29">
        <v>8187</v>
      </c>
      <c r="B729" s="21" t="s">
        <v>1482</v>
      </c>
      <c r="C729" s="21" t="s">
        <v>90</v>
      </c>
      <c r="D729" s="22" t="s">
        <v>11</v>
      </c>
      <c r="E729" s="22" t="s">
        <v>55</v>
      </c>
      <c r="F729" s="21" t="s">
        <v>56</v>
      </c>
      <c r="G729" s="25"/>
      <c r="H729" s="25"/>
      <c r="I729" s="25"/>
      <c r="J729" s="25"/>
      <c r="K729" s="30">
        <v>92</v>
      </c>
      <c r="L729" s="30">
        <f>IF(K729&gt;93.999999,1,IF(K729&gt;87.999999,0.75, IF(K729&gt;79.999999,0.5,0.25) ))</f>
        <v>0.75</v>
      </c>
      <c r="M729" s="34">
        <f>IF(G729&gt;0,60,100)</f>
        <v>100</v>
      </c>
      <c r="N729" s="29">
        <f>H729+I729+J729+L729</f>
        <v>0.75</v>
      </c>
      <c r="O729" s="30">
        <f>N729/4*M729</f>
        <v>18.75</v>
      </c>
      <c r="P729" s="31">
        <f>G729+O729</f>
        <v>18.75</v>
      </c>
    </row>
    <row r="730" spans="1:16" x14ac:dyDescent="0.2">
      <c r="A730" s="29">
        <v>9712</v>
      </c>
      <c r="B730" s="21" t="s">
        <v>1485</v>
      </c>
      <c r="C730" s="21" t="s">
        <v>388</v>
      </c>
      <c r="D730" s="22" t="s">
        <v>11</v>
      </c>
      <c r="E730" s="22" t="s">
        <v>55</v>
      </c>
      <c r="F730" s="21" t="s">
        <v>56</v>
      </c>
      <c r="G730" s="25"/>
      <c r="H730" s="25"/>
      <c r="I730" s="25"/>
      <c r="J730" s="25"/>
      <c r="K730" s="30">
        <v>100</v>
      </c>
      <c r="L730" s="30">
        <f>IF(K730&gt;93.999999,1,IF(K730&gt;87.999999,0.75, IF(K730&gt;79.999999,0.5,0.25) ))</f>
        <v>1</v>
      </c>
      <c r="M730" s="34">
        <f>IF(G730&gt;0,60,100)</f>
        <v>100</v>
      </c>
      <c r="N730" s="29">
        <f>H730+I730+J730+L730</f>
        <v>1</v>
      </c>
      <c r="O730" s="30">
        <f>N730/4*M730</f>
        <v>25</v>
      </c>
      <c r="P730" s="31">
        <f>G730+O730</f>
        <v>25</v>
      </c>
    </row>
    <row r="731" spans="1:16" x14ac:dyDescent="0.2">
      <c r="A731" s="29">
        <v>8016</v>
      </c>
      <c r="B731" s="21" t="s">
        <v>1487</v>
      </c>
      <c r="C731" s="21" t="s">
        <v>1488</v>
      </c>
      <c r="D731" s="22" t="s">
        <v>11</v>
      </c>
      <c r="E731" s="22" t="s">
        <v>55</v>
      </c>
      <c r="F731" s="21" t="s">
        <v>56</v>
      </c>
      <c r="G731" s="25"/>
      <c r="H731" s="25"/>
      <c r="I731" s="25"/>
      <c r="J731" s="25"/>
      <c r="K731" s="30">
        <v>83</v>
      </c>
      <c r="L731" s="30">
        <f>IF(K731&gt;93.999999,1,IF(K731&gt;87.999999,0.75, IF(K731&gt;79.999999,0.5,0.25) ))</f>
        <v>0.5</v>
      </c>
      <c r="M731" s="34">
        <f>IF(G731&gt;0,60,100)</f>
        <v>100</v>
      </c>
      <c r="N731" s="29">
        <f>H731+I731+J731+L731</f>
        <v>0.5</v>
      </c>
      <c r="O731" s="30">
        <f>N731/4*M731</f>
        <v>12.5</v>
      </c>
      <c r="P731" s="31">
        <f>G731+O731</f>
        <v>12.5</v>
      </c>
    </row>
    <row r="732" spans="1:16" x14ac:dyDescent="0.2">
      <c r="A732" s="29">
        <v>10723</v>
      </c>
      <c r="B732" s="21" t="s">
        <v>1497</v>
      </c>
      <c r="C732" s="21" t="s">
        <v>214</v>
      </c>
      <c r="D732" s="22" t="s">
        <v>11</v>
      </c>
      <c r="E732" s="22" t="s">
        <v>55</v>
      </c>
      <c r="F732" s="21" t="s">
        <v>175</v>
      </c>
      <c r="G732" s="25"/>
      <c r="H732" s="25"/>
      <c r="I732" s="25"/>
      <c r="J732" s="25"/>
      <c r="K732" s="30">
        <v>99</v>
      </c>
      <c r="L732" s="30">
        <f>IF(K732&gt;93.999999,1,IF(K732&gt;87.999999,0.75, IF(K732&gt;79.999999,0.5,0.25) ))</f>
        <v>1</v>
      </c>
      <c r="M732" s="34">
        <f>IF(G732&gt;0,60,100)</f>
        <v>100</v>
      </c>
      <c r="N732" s="29">
        <f>H732+I732+J732+L732</f>
        <v>1</v>
      </c>
      <c r="O732" s="30">
        <f>N732/4*M732</f>
        <v>25</v>
      </c>
      <c r="P732" s="31">
        <f>G732+O732</f>
        <v>25</v>
      </c>
    </row>
    <row r="733" spans="1:16" x14ac:dyDescent="0.2">
      <c r="A733" s="29">
        <v>6498</v>
      </c>
      <c r="B733" s="21" t="s">
        <v>14</v>
      </c>
      <c r="C733" s="21" t="s">
        <v>15</v>
      </c>
      <c r="D733" s="22" t="s">
        <v>17</v>
      </c>
      <c r="E733" s="22" t="s">
        <v>18</v>
      </c>
      <c r="F733" s="21" t="s">
        <v>19</v>
      </c>
      <c r="G733" s="25"/>
      <c r="H733" s="25"/>
      <c r="I733" s="25"/>
      <c r="J733" s="25"/>
      <c r="K733" s="30">
        <v>98</v>
      </c>
      <c r="L733" s="30">
        <f>IF(K733&gt;93.999999,1,IF(K733&gt;87.999999,0.75, IF(K733&gt;79.999999,0.5,0.25) ))</f>
        <v>1</v>
      </c>
      <c r="M733" s="34">
        <f>IF(G733&gt;0,60,100)</f>
        <v>100</v>
      </c>
      <c r="N733" s="29">
        <f>H733+I733+J733+L733</f>
        <v>1</v>
      </c>
      <c r="O733" s="30">
        <f>N733/4*M733</f>
        <v>25</v>
      </c>
      <c r="P733" s="31">
        <f>G733+O733</f>
        <v>25</v>
      </c>
    </row>
    <row r="734" spans="1:16" x14ac:dyDescent="0.2">
      <c r="A734" s="29">
        <v>24729</v>
      </c>
      <c r="B734" s="21" t="s">
        <v>36</v>
      </c>
      <c r="C734" s="21" t="s">
        <v>37</v>
      </c>
      <c r="D734" s="22" t="s">
        <v>17</v>
      </c>
      <c r="E734" s="22" t="s">
        <v>18</v>
      </c>
      <c r="F734" s="21" t="s">
        <v>19</v>
      </c>
      <c r="G734" s="25"/>
      <c r="H734" s="25"/>
      <c r="I734" s="25"/>
      <c r="J734" s="25"/>
      <c r="K734" s="30">
        <v>100</v>
      </c>
      <c r="L734" s="30">
        <f>IF(K734&gt;93.999999,1,IF(K734&gt;87.999999,0.75, IF(K734&gt;79.999999,0.5,0.25) ))</f>
        <v>1</v>
      </c>
      <c r="M734" s="34">
        <f>IF(G734&gt;0,60,100)</f>
        <v>100</v>
      </c>
      <c r="N734" s="29">
        <f>H734+I734+J734+L734</f>
        <v>1</v>
      </c>
      <c r="O734" s="30">
        <f>N734/4*M734</f>
        <v>25</v>
      </c>
      <c r="P734" s="31">
        <f>G734+O734</f>
        <v>25</v>
      </c>
    </row>
    <row r="735" spans="1:16" x14ac:dyDescent="0.2">
      <c r="A735" s="29">
        <v>11284</v>
      </c>
      <c r="B735" s="21" t="s">
        <v>62</v>
      </c>
      <c r="C735" s="21" t="s">
        <v>63</v>
      </c>
      <c r="D735" s="22" t="s">
        <v>11</v>
      </c>
      <c r="E735" s="22" t="s">
        <v>18</v>
      </c>
      <c r="F735" s="21" t="s">
        <v>64</v>
      </c>
      <c r="G735" s="25"/>
      <c r="H735" s="25"/>
      <c r="I735" s="25"/>
      <c r="J735" s="25"/>
      <c r="K735" s="30">
        <v>90</v>
      </c>
      <c r="L735" s="30">
        <f>IF(K735&gt;93.999999,1,IF(K735&gt;87.999999,0.75, IF(K735&gt;79.999999,0.5,0.25) ))</f>
        <v>0.75</v>
      </c>
      <c r="M735" s="34">
        <f>IF(G735&gt;0,60,100)</f>
        <v>100</v>
      </c>
      <c r="N735" s="29">
        <f>H735+I735+J735+L735</f>
        <v>0.75</v>
      </c>
      <c r="O735" s="30">
        <f>N735/4*M735</f>
        <v>18.75</v>
      </c>
      <c r="P735" s="31">
        <f>G735+O735</f>
        <v>18.75</v>
      </c>
    </row>
    <row r="736" spans="1:16" x14ac:dyDescent="0.2">
      <c r="A736" s="29">
        <v>8836</v>
      </c>
      <c r="B736" s="21" t="s">
        <v>71</v>
      </c>
      <c r="C736" s="21" t="s">
        <v>31</v>
      </c>
      <c r="D736" s="22" t="s">
        <v>17</v>
      </c>
      <c r="E736" s="22" t="s">
        <v>18</v>
      </c>
      <c r="F736" s="21" t="s">
        <v>19</v>
      </c>
      <c r="G736" s="25"/>
      <c r="H736" s="25"/>
      <c r="I736" s="25"/>
      <c r="J736" s="25"/>
      <c r="K736" s="30">
        <v>98</v>
      </c>
      <c r="L736" s="30">
        <f>IF(K736&gt;93.999999,1,IF(K736&gt;87.999999,0.75, IF(K736&gt;79.999999,0.5,0.25) ))</f>
        <v>1</v>
      </c>
      <c r="M736" s="34">
        <f>IF(G736&gt;0,60,100)</f>
        <v>100</v>
      </c>
      <c r="N736" s="29">
        <f>H736+I736+J736+L736</f>
        <v>1</v>
      </c>
      <c r="O736" s="30">
        <f>N736/4*M736</f>
        <v>25</v>
      </c>
      <c r="P736" s="31">
        <f>G736+O736</f>
        <v>25</v>
      </c>
    </row>
    <row r="737" spans="1:16" x14ac:dyDescent="0.2">
      <c r="A737" s="29">
        <v>8423</v>
      </c>
      <c r="B737" s="21" t="s">
        <v>114</v>
      </c>
      <c r="C737" s="21" t="s">
        <v>115</v>
      </c>
      <c r="D737" s="22" t="s">
        <v>11</v>
      </c>
      <c r="E737" s="22" t="s">
        <v>18</v>
      </c>
      <c r="F737" s="21" t="s">
        <v>116</v>
      </c>
      <c r="G737" s="25"/>
      <c r="H737" s="25"/>
      <c r="I737" s="25"/>
      <c r="J737" s="25"/>
      <c r="K737" s="30">
        <v>88</v>
      </c>
      <c r="L737" s="30">
        <f>IF(K737&gt;93.999999,1,IF(K737&gt;87.999999,0.75, IF(K737&gt;79.999999,0.5,0.25) ))</f>
        <v>0.75</v>
      </c>
      <c r="M737" s="34">
        <f>IF(G737&gt;0,60,100)</f>
        <v>100</v>
      </c>
      <c r="N737" s="29">
        <f>H737+I737+J737+L737</f>
        <v>0.75</v>
      </c>
      <c r="O737" s="30">
        <f>N737/4*M737</f>
        <v>18.75</v>
      </c>
      <c r="P737" s="31">
        <f>G737+O737</f>
        <v>18.75</v>
      </c>
    </row>
    <row r="738" spans="1:16" x14ac:dyDescent="0.2">
      <c r="A738" s="29">
        <v>8009</v>
      </c>
      <c r="B738" s="21" t="s">
        <v>188</v>
      </c>
      <c r="C738" s="21" t="s">
        <v>190</v>
      </c>
      <c r="D738" s="22" t="s">
        <v>80</v>
      </c>
      <c r="E738" s="22" t="s">
        <v>18</v>
      </c>
      <c r="F738" s="21" t="s">
        <v>19</v>
      </c>
      <c r="G738" s="25"/>
      <c r="H738" s="25"/>
      <c r="I738" s="25"/>
      <c r="J738" s="25"/>
      <c r="K738" s="30">
        <v>82</v>
      </c>
      <c r="L738" s="30">
        <f>IF(K738&gt;93.999999,1,IF(K738&gt;87.999999,0.75, IF(K738&gt;79.999999,0.5,0.25) ))</f>
        <v>0.5</v>
      </c>
      <c r="M738" s="34">
        <f>IF(G738&gt;0,60,100)</f>
        <v>100</v>
      </c>
      <c r="N738" s="29">
        <f>H738+I738+J738+L738</f>
        <v>0.5</v>
      </c>
      <c r="O738" s="30">
        <f>N738/4*M738</f>
        <v>12.5</v>
      </c>
      <c r="P738" s="31">
        <f>G738+O738</f>
        <v>12.5</v>
      </c>
    </row>
    <row r="739" spans="1:16" x14ac:dyDescent="0.2">
      <c r="A739" s="29">
        <v>9728</v>
      </c>
      <c r="B739" s="21" t="s">
        <v>221</v>
      </c>
      <c r="C739" s="21" t="s">
        <v>222</v>
      </c>
      <c r="D739" s="22" t="s">
        <v>17</v>
      </c>
      <c r="E739" s="22" t="s">
        <v>18</v>
      </c>
      <c r="F739" s="21" t="s">
        <v>19</v>
      </c>
      <c r="G739" s="25"/>
      <c r="H739" s="25"/>
      <c r="I739" s="25"/>
      <c r="J739" s="25"/>
      <c r="K739" s="30">
        <v>79</v>
      </c>
      <c r="L739" s="30">
        <f>IF(K739&gt;93.999999,1,IF(K739&gt;87.999999,0.75, IF(K739&gt;79.999999,0.5,0.25) ))</f>
        <v>0.25</v>
      </c>
      <c r="M739" s="34">
        <f>IF(G739&gt;0,60,100)</f>
        <v>100</v>
      </c>
      <c r="N739" s="29">
        <f>H739+I739+J739+L739</f>
        <v>0.25</v>
      </c>
      <c r="O739" s="30">
        <f>N739/4*M739</f>
        <v>6.25</v>
      </c>
      <c r="P739" s="31">
        <f>G739+O739</f>
        <v>6.25</v>
      </c>
    </row>
    <row r="740" spans="1:16" x14ac:dyDescent="0.2">
      <c r="A740" s="29">
        <v>10969</v>
      </c>
      <c r="B740" s="21" t="s">
        <v>244</v>
      </c>
      <c r="C740" s="21" t="s">
        <v>246</v>
      </c>
      <c r="D740" s="22" t="s">
        <v>24</v>
      </c>
      <c r="E740" s="22" t="s">
        <v>18</v>
      </c>
      <c r="F740" s="21" t="s">
        <v>247</v>
      </c>
      <c r="G740" s="25"/>
      <c r="H740" s="25"/>
      <c r="I740" s="25"/>
      <c r="J740" s="25"/>
      <c r="K740" s="30">
        <v>100</v>
      </c>
      <c r="L740" s="30">
        <f>IF(K740&gt;93.999999,1,IF(K740&gt;87.999999,0.75, IF(K740&gt;79.999999,0.5,0.25) ))</f>
        <v>1</v>
      </c>
      <c r="M740" s="34">
        <f>IF(G740&gt;0,60,100)</f>
        <v>100</v>
      </c>
      <c r="N740" s="29">
        <f>H740+I740+J740+L740</f>
        <v>1</v>
      </c>
      <c r="O740" s="30">
        <f>N740/4*M740</f>
        <v>25</v>
      </c>
      <c r="P740" s="31">
        <f>G740+O740</f>
        <v>25</v>
      </c>
    </row>
    <row r="741" spans="1:16" x14ac:dyDescent="0.2">
      <c r="A741" s="29">
        <v>25530</v>
      </c>
      <c r="B741" s="21" t="s">
        <v>254</v>
      </c>
      <c r="C741" s="21" t="s">
        <v>136</v>
      </c>
      <c r="D741" s="22" t="s">
        <v>24</v>
      </c>
      <c r="E741" s="22" t="s">
        <v>18</v>
      </c>
      <c r="F741" s="21" t="s">
        <v>19</v>
      </c>
      <c r="G741" s="25"/>
      <c r="H741" s="25"/>
      <c r="I741" s="25"/>
      <c r="J741" s="25"/>
      <c r="K741" s="30">
        <v>100</v>
      </c>
      <c r="L741" s="30">
        <f>IF(K741&gt;93.999999,1,IF(K741&gt;87.999999,0.75, IF(K741&gt;79.999999,0.5,0.25) ))</f>
        <v>1</v>
      </c>
      <c r="M741" s="34">
        <f>IF(G741&gt;0,60,100)</f>
        <v>100</v>
      </c>
      <c r="N741" s="29">
        <f>H741+I741+J741+L741</f>
        <v>1</v>
      </c>
      <c r="O741" s="30">
        <f>N741/4*M741</f>
        <v>25</v>
      </c>
      <c r="P741" s="31">
        <f>G741+O741</f>
        <v>25</v>
      </c>
    </row>
    <row r="742" spans="1:16" x14ac:dyDescent="0.2">
      <c r="A742" s="29">
        <v>8188</v>
      </c>
      <c r="B742" s="21" t="s">
        <v>255</v>
      </c>
      <c r="C742" s="21" t="s">
        <v>256</v>
      </c>
      <c r="D742" s="22" t="s">
        <v>11</v>
      </c>
      <c r="E742" s="22" t="s">
        <v>18</v>
      </c>
      <c r="F742" s="21" t="s">
        <v>257</v>
      </c>
      <c r="G742" s="25"/>
      <c r="H742" s="25"/>
      <c r="I742" s="25"/>
      <c r="J742" s="25"/>
      <c r="K742" s="30">
        <v>96</v>
      </c>
      <c r="L742" s="30">
        <f>IF(K742&gt;93.999999,1,IF(K742&gt;87.999999,0.75, IF(K742&gt;79.999999,0.5,0.25) ))</f>
        <v>1</v>
      </c>
      <c r="M742" s="34">
        <f>IF(G742&gt;0,60,100)</f>
        <v>100</v>
      </c>
      <c r="N742" s="29">
        <f>H742+I742+J742+L742</f>
        <v>1</v>
      </c>
      <c r="O742" s="30">
        <f>N742/4*M742</f>
        <v>25</v>
      </c>
      <c r="P742" s="31">
        <f>G742+O742</f>
        <v>25</v>
      </c>
    </row>
    <row r="743" spans="1:16" x14ac:dyDescent="0.2">
      <c r="A743" s="29">
        <v>11787</v>
      </c>
      <c r="B743" s="21" t="s">
        <v>299</v>
      </c>
      <c r="C743" s="21" t="s">
        <v>301</v>
      </c>
      <c r="D743" s="22" t="s">
        <v>24</v>
      </c>
      <c r="E743" s="22" t="s">
        <v>18</v>
      </c>
      <c r="F743" s="21" t="s">
        <v>247</v>
      </c>
      <c r="G743" s="25"/>
      <c r="H743" s="25"/>
      <c r="I743" s="25"/>
      <c r="J743" s="25"/>
      <c r="K743" s="30">
        <v>72</v>
      </c>
      <c r="L743" s="30">
        <f>IF(K743&gt;93.999999,1,IF(K743&gt;87.999999,0.75, IF(K743&gt;79.999999,0.5,0.25) ))</f>
        <v>0.25</v>
      </c>
      <c r="M743" s="34">
        <f>IF(G743&gt;0,60,100)</f>
        <v>100</v>
      </c>
      <c r="N743" s="29">
        <f>H743+I743+J743+L743</f>
        <v>0.25</v>
      </c>
      <c r="O743" s="30">
        <f>N743/4*M743</f>
        <v>6.25</v>
      </c>
      <c r="P743" s="31">
        <f>G743+O743</f>
        <v>6.25</v>
      </c>
    </row>
    <row r="744" spans="1:16" x14ac:dyDescent="0.2">
      <c r="A744" s="29">
        <v>6271</v>
      </c>
      <c r="B744" s="21" t="s">
        <v>334</v>
      </c>
      <c r="C744" s="21" t="s">
        <v>335</v>
      </c>
      <c r="D744" s="22" t="s">
        <v>17</v>
      </c>
      <c r="E744" s="22" t="s">
        <v>18</v>
      </c>
      <c r="F744" s="21" t="s">
        <v>19</v>
      </c>
      <c r="G744" s="25"/>
      <c r="H744" s="25"/>
      <c r="I744" s="25"/>
      <c r="J744" s="25"/>
      <c r="K744" s="30">
        <v>98</v>
      </c>
      <c r="L744" s="30">
        <f>IF(K744&gt;93.999999,1,IF(K744&gt;87.999999,0.75, IF(K744&gt;79.999999,0.5,0.25) ))</f>
        <v>1</v>
      </c>
      <c r="M744" s="34">
        <f>IF(G744&gt;0,60,100)</f>
        <v>100</v>
      </c>
      <c r="N744" s="29">
        <f>H744+I744+J744+L744</f>
        <v>1</v>
      </c>
      <c r="O744" s="30">
        <f>N744/4*M744</f>
        <v>25</v>
      </c>
      <c r="P744" s="31">
        <f>G744+O744</f>
        <v>25</v>
      </c>
    </row>
    <row r="745" spans="1:16" x14ac:dyDescent="0.2">
      <c r="A745" s="29">
        <v>8856</v>
      </c>
      <c r="B745" s="21" t="s">
        <v>365</v>
      </c>
      <c r="C745" s="21" t="s">
        <v>366</v>
      </c>
      <c r="D745" s="22" t="s">
        <v>17</v>
      </c>
      <c r="E745" s="22" t="s">
        <v>18</v>
      </c>
      <c r="F745" s="21" t="s">
        <v>19</v>
      </c>
      <c r="G745" s="25"/>
      <c r="H745" s="25"/>
      <c r="I745" s="25"/>
      <c r="J745" s="25"/>
      <c r="K745" s="30">
        <v>57</v>
      </c>
      <c r="L745" s="30">
        <f>IF(K745&gt;93.999999,1,IF(K745&gt;87.999999,0.75, IF(K745&gt;79.999999,0.5,0.25) ))</f>
        <v>0.25</v>
      </c>
      <c r="M745" s="34">
        <f>IF(G745&gt;0,60,100)</f>
        <v>100</v>
      </c>
      <c r="N745" s="29">
        <f>H745+I745+J745+L745</f>
        <v>0.25</v>
      </c>
      <c r="O745" s="30">
        <f>N745/4*M745</f>
        <v>6.25</v>
      </c>
      <c r="P745" s="31">
        <f>G745+O745</f>
        <v>6.25</v>
      </c>
    </row>
    <row r="746" spans="1:16" x14ac:dyDescent="0.2">
      <c r="A746" s="29">
        <v>10245</v>
      </c>
      <c r="B746" s="21" t="s">
        <v>404</v>
      </c>
      <c r="C746" s="21" t="s">
        <v>405</v>
      </c>
      <c r="D746" s="22" t="s">
        <v>80</v>
      </c>
      <c r="E746" s="22" t="s">
        <v>18</v>
      </c>
      <c r="F746" s="21" t="s">
        <v>19</v>
      </c>
      <c r="G746" s="25"/>
      <c r="H746" s="25"/>
      <c r="I746" s="25"/>
      <c r="J746" s="25"/>
      <c r="K746" s="30">
        <v>88</v>
      </c>
      <c r="L746" s="30">
        <f>IF(K746&gt;93.999999,1,IF(K746&gt;87.999999,0.75, IF(K746&gt;79.999999,0.5,0.25) ))</f>
        <v>0.75</v>
      </c>
      <c r="M746" s="34">
        <f>IF(G746&gt;0,60,100)</f>
        <v>100</v>
      </c>
      <c r="N746" s="29">
        <f>H746+I746+J746+L746</f>
        <v>0.75</v>
      </c>
      <c r="O746" s="30">
        <f>N746/4*M746</f>
        <v>18.75</v>
      </c>
      <c r="P746" s="31">
        <f>G746+O746</f>
        <v>18.75</v>
      </c>
    </row>
    <row r="747" spans="1:16" x14ac:dyDescent="0.2">
      <c r="A747" s="29">
        <v>7786</v>
      </c>
      <c r="B747" s="21" t="s">
        <v>408</v>
      </c>
      <c r="C747" s="21" t="s">
        <v>54</v>
      </c>
      <c r="D747" s="22" t="s">
        <v>17</v>
      </c>
      <c r="E747" s="22" t="s">
        <v>18</v>
      </c>
      <c r="F747" s="21" t="s">
        <v>19</v>
      </c>
      <c r="G747" s="25"/>
      <c r="H747" s="25"/>
      <c r="I747" s="25"/>
      <c r="J747" s="25"/>
      <c r="K747" s="30">
        <v>99</v>
      </c>
      <c r="L747" s="30">
        <f>IF(K747&gt;93.999999,1,IF(K747&gt;87.999999,0.75, IF(K747&gt;79.999999,0.5,0.25) ))</f>
        <v>1</v>
      </c>
      <c r="M747" s="34">
        <f>IF(G747&gt;0,60,100)</f>
        <v>100</v>
      </c>
      <c r="N747" s="29">
        <f>H747+I747+J747+L747</f>
        <v>1</v>
      </c>
      <c r="O747" s="30">
        <f>N747/4*M747</f>
        <v>25</v>
      </c>
      <c r="P747" s="31">
        <f>G747+O747</f>
        <v>25</v>
      </c>
    </row>
    <row r="748" spans="1:16" x14ac:dyDescent="0.2">
      <c r="A748" s="29">
        <v>62204</v>
      </c>
      <c r="B748" s="21" t="s">
        <v>429</v>
      </c>
      <c r="C748" s="21" t="s">
        <v>430</v>
      </c>
      <c r="D748" s="22" t="s">
        <v>17</v>
      </c>
      <c r="E748" s="22" t="s">
        <v>18</v>
      </c>
      <c r="F748" s="21" t="s">
        <v>19</v>
      </c>
      <c r="G748" s="25"/>
      <c r="H748" s="25"/>
      <c r="I748" s="25"/>
      <c r="J748" s="25"/>
      <c r="K748" s="30">
        <v>100</v>
      </c>
      <c r="L748" s="30">
        <f>IF(K748&gt;93.999999,1,IF(K748&gt;87.999999,0.75, IF(K748&gt;79.999999,0.5,0.25) ))</f>
        <v>1</v>
      </c>
      <c r="M748" s="34">
        <f>IF(G748&gt;0,60,100)</f>
        <v>100</v>
      </c>
      <c r="N748" s="29">
        <f>H748+I748+J748+L748</f>
        <v>1</v>
      </c>
      <c r="O748" s="30">
        <f>N748/4*M748</f>
        <v>25</v>
      </c>
      <c r="P748" s="31">
        <f>G748+O748</f>
        <v>25</v>
      </c>
    </row>
    <row r="749" spans="1:16" x14ac:dyDescent="0.2">
      <c r="A749" s="29">
        <v>6645</v>
      </c>
      <c r="B749" s="21" t="s">
        <v>458</v>
      </c>
      <c r="C749" s="21" t="s">
        <v>459</v>
      </c>
      <c r="D749" s="22" t="s">
        <v>17</v>
      </c>
      <c r="E749" s="22" t="s">
        <v>18</v>
      </c>
      <c r="F749" s="21" t="s">
        <v>19</v>
      </c>
      <c r="G749" s="25"/>
      <c r="H749" s="25"/>
      <c r="I749" s="25"/>
      <c r="J749" s="25"/>
      <c r="K749" s="30">
        <v>100</v>
      </c>
      <c r="L749" s="30">
        <f>IF(K749&gt;93.999999,1,IF(K749&gt;87.999999,0.75, IF(K749&gt;79.999999,0.5,0.25) ))</f>
        <v>1</v>
      </c>
      <c r="M749" s="34">
        <f>IF(G749&gt;0,60,100)</f>
        <v>100</v>
      </c>
      <c r="N749" s="29">
        <f>H749+I749+J749+L749</f>
        <v>1</v>
      </c>
      <c r="O749" s="30">
        <f>N749/4*M749</f>
        <v>25</v>
      </c>
      <c r="P749" s="31">
        <f>G749+O749</f>
        <v>25</v>
      </c>
    </row>
    <row r="750" spans="1:16" x14ac:dyDescent="0.2">
      <c r="A750" s="29">
        <v>8730</v>
      </c>
      <c r="B750" s="21" t="s">
        <v>472</v>
      </c>
      <c r="C750" s="21" t="s">
        <v>58</v>
      </c>
      <c r="D750" s="22" t="s">
        <v>17</v>
      </c>
      <c r="E750" s="22" t="s">
        <v>18</v>
      </c>
      <c r="F750" s="21" t="s">
        <v>19</v>
      </c>
      <c r="G750" s="25"/>
      <c r="H750" s="25"/>
      <c r="I750" s="25"/>
      <c r="J750" s="25"/>
      <c r="K750" s="30">
        <v>97</v>
      </c>
      <c r="L750" s="30">
        <f>IF(K750&gt;93.999999,1,IF(K750&gt;87.999999,0.75, IF(K750&gt;79.999999,0.5,0.25) ))</f>
        <v>1</v>
      </c>
      <c r="M750" s="34">
        <f>IF(G750&gt;0,60,100)</f>
        <v>100</v>
      </c>
      <c r="N750" s="29">
        <f>H750+I750+J750+L750</f>
        <v>1</v>
      </c>
      <c r="O750" s="30">
        <f>N750/4*M750</f>
        <v>25</v>
      </c>
      <c r="P750" s="31">
        <f>G750+O750</f>
        <v>25</v>
      </c>
    </row>
    <row r="751" spans="1:16" x14ac:dyDescent="0.2">
      <c r="A751" s="29">
        <v>8842</v>
      </c>
      <c r="B751" s="21" t="s">
        <v>496</v>
      </c>
      <c r="C751" s="21" t="s">
        <v>131</v>
      </c>
      <c r="D751" s="22" t="s">
        <v>17</v>
      </c>
      <c r="E751" s="22" t="s">
        <v>18</v>
      </c>
      <c r="F751" s="21" t="s">
        <v>19</v>
      </c>
      <c r="G751" s="25"/>
      <c r="H751" s="25"/>
      <c r="I751" s="25"/>
      <c r="J751" s="25"/>
      <c r="K751" s="30">
        <v>97</v>
      </c>
      <c r="L751" s="30">
        <f>IF(K751&gt;93.999999,1,IF(K751&gt;87.999999,0.75, IF(K751&gt;79.999999,0.5,0.25) ))</f>
        <v>1</v>
      </c>
      <c r="M751" s="34">
        <f>IF(G751&gt;0,60,100)</f>
        <v>100</v>
      </c>
      <c r="N751" s="29">
        <f>H751+I751+J751+L751</f>
        <v>1</v>
      </c>
      <c r="O751" s="30">
        <f>N751/4*M751</f>
        <v>25</v>
      </c>
      <c r="P751" s="31">
        <f>G751+O751</f>
        <v>25</v>
      </c>
    </row>
    <row r="752" spans="1:16" x14ac:dyDescent="0.2">
      <c r="A752" s="29">
        <v>8713</v>
      </c>
      <c r="B752" s="21" t="s">
        <v>535</v>
      </c>
      <c r="C752" s="21" t="s">
        <v>536</v>
      </c>
      <c r="D752" s="22" t="s">
        <v>17</v>
      </c>
      <c r="E752" s="22" t="s">
        <v>18</v>
      </c>
      <c r="F752" s="21" t="s">
        <v>19</v>
      </c>
      <c r="G752" s="25"/>
      <c r="H752" s="25"/>
      <c r="I752" s="25"/>
      <c r="J752" s="25"/>
      <c r="K752" s="30">
        <v>100</v>
      </c>
      <c r="L752" s="30">
        <f>IF(K752&gt;93.999999,1,IF(K752&gt;87.999999,0.75, IF(K752&gt;79.999999,0.5,0.25) ))</f>
        <v>1</v>
      </c>
      <c r="M752" s="34">
        <f>IF(G752&gt;0,60,100)</f>
        <v>100</v>
      </c>
      <c r="N752" s="29">
        <f>H752+I752+J752+L752</f>
        <v>1</v>
      </c>
      <c r="O752" s="30">
        <f>N752/4*M752</f>
        <v>25</v>
      </c>
      <c r="P752" s="31">
        <f>G752+O752</f>
        <v>25</v>
      </c>
    </row>
    <row r="753" spans="1:16" x14ac:dyDescent="0.2">
      <c r="A753" s="29">
        <v>7971</v>
      </c>
      <c r="B753" s="21" t="s">
        <v>544</v>
      </c>
      <c r="C753" s="21" t="s">
        <v>40</v>
      </c>
      <c r="D753" s="22" t="s">
        <v>17</v>
      </c>
      <c r="E753" s="22" t="s">
        <v>18</v>
      </c>
      <c r="F753" s="21" t="s">
        <v>19</v>
      </c>
      <c r="G753" s="25"/>
      <c r="H753" s="25"/>
      <c r="I753" s="25"/>
      <c r="J753" s="25"/>
      <c r="K753" s="30">
        <v>99</v>
      </c>
      <c r="L753" s="30">
        <f>IF(K753&gt;93.999999,1,IF(K753&gt;87.999999,0.75, IF(K753&gt;79.999999,0.5,0.25) ))</f>
        <v>1</v>
      </c>
      <c r="M753" s="34">
        <f>IF(G753&gt;0,60,100)</f>
        <v>100</v>
      </c>
      <c r="N753" s="29">
        <f>H753+I753+J753+L753</f>
        <v>1</v>
      </c>
      <c r="O753" s="30">
        <f>N753/4*M753</f>
        <v>25</v>
      </c>
      <c r="P753" s="31">
        <f>G753+O753</f>
        <v>25</v>
      </c>
    </row>
    <row r="754" spans="1:16" x14ac:dyDescent="0.2">
      <c r="A754" s="29">
        <v>8005</v>
      </c>
      <c r="B754" s="21" t="s">
        <v>560</v>
      </c>
      <c r="C754" s="21" t="s">
        <v>238</v>
      </c>
      <c r="D754" s="22" t="s">
        <v>11</v>
      </c>
      <c r="E754" s="22" t="s">
        <v>18</v>
      </c>
      <c r="F754" s="21" t="s">
        <v>257</v>
      </c>
      <c r="G754" s="25"/>
      <c r="H754" s="25"/>
      <c r="I754" s="25"/>
      <c r="J754" s="25"/>
      <c r="K754" s="30">
        <v>94</v>
      </c>
      <c r="L754" s="30">
        <f>IF(K754&gt;93.999999,1,IF(K754&gt;87.999999,0.75, IF(K754&gt;79.999999,0.5,0.25) ))</f>
        <v>1</v>
      </c>
      <c r="M754" s="34">
        <f>IF(G754&gt;0,60,100)</f>
        <v>100</v>
      </c>
      <c r="N754" s="29">
        <f>H754+I754+J754+L754</f>
        <v>1</v>
      </c>
      <c r="O754" s="30">
        <f>N754/4*M754</f>
        <v>25</v>
      </c>
      <c r="P754" s="31">
        <f>G754+O754</f>
        <v>25</v>
      </c>
    </row>
    <row r="755" spans="1:16" x14ac:dyDescent="0.2">
      <c r="A755" s="29">
        <v>10281</v>
      </c>
      <c r="B755" s="21" t="s">
        <v>593</v>
      </c>
      <c r="C755" s="21" t="s">
        <v>388</v>
      </c>
      <c r="D755" s="22" t="s">
        <v>11</v>
      </c>
      <c r="E755" s="22" t="s">
        <v>18</v>
      </c>
      <c r="F755" s="21" t="s">
        <v>594</v>
      </c>
      <c r="G755" s="25"/>
      <c r="H755" s="25"/>
      <c r="I755" s="25"/>
      <c r="J755" s="25"/>
      <c r="K755" s="30">
        <v>96</v>
      </c>
      <c r="L755" s="30">
        <f>IF(K755&gt;93.999999,1,IF(K755&gt;87.999999,0.75, IF(K755&gt;79.999999,0.5,0.25) ))</f>
        <v>1</v>
      </c>
      <c r="M755" s="34">
        <f>IF(G755&gt;0,60,100)</f>
        <v>100</v>
      </c>
      <c r="N755" s="29">
        <f>H755+I755+J755+L755</f>
        <v>1</v>
      </c>
      <c r="O755" s="30">
        <f>N755/4*M755</f>
        <v>25</v>
      </c>
      <c r="P755" s="31">
        <f>G755+O755</f>
        <v>25</v>
      </c>
    </row>
    <row r="756" spans="1:16" x14ac:dyDescent="0.2">
      <c r="A756" s="29">
        <v>9478</v>
      </c>
      <c r="B756" s="21" t="s">
        <v>701</v>
      </c>
      <c r="C756" s="21" t="s">
        <v>177</v>
      </c>
      <c r="D756" s="22" t="s">
        <v>17</v>
      </c>
      <c r="E756" s="22" t="s">
        <v>18</v>
      </c>
      <c r="F756" s="21" t="s">
        <v>19</v>
      </c>
      <c r="G756" s="25"/>
      <c r="H756" s="25"/>
      <c r="I756" s="25"/>
      <c r="J756" s="25"/>
      <c r="K756" s="30">
        <v>99</v>
      </c>
      <c r="L756" s="30">
        <f>IF(K756&gt;93.999999,1,IF(K756&gt;87.999999,0.75, IF(K756&gt;79.999999,0.5,0.25) ))</f>
        <v>1</v>
      </c>
      <c r="M756" s="34">
        <f>IF(G756&gt;0,60,100)</f>
        <v>100</v>
      </c>
      <c r="N756" s="29">
        <f>H756+I756+J756+L756</f>
        <v>1</v>
      </c>
      <c r="O756" s="30">
        <f>N756/4*M756</f>
        <v>25</v>
      </c>
      <c r="P756" s="31">
        <f>G756+O756</f>
        <v>25</v>
      </c>
    </row>
    <row r="757" spans="1:16" x14ac:dyDescent="0.2">
      <c r="A757" s="29">
        <v>8846</v>
      </c>
      <c r="B757" s="21" t="s">
        <v>706</v>
      </c>
      <c r="C757" s="21" t="s">
        <v>707</v>
      </c>
      <c r="D757" s="22" t="s">
        <v>17</v>
      </c>
      <c r="E757" s="22" t="s">
        <v>18</v>
      </c>
      <c r="F757" s="21" t="s">
        <v>19</v>
      </c>
      <c r="G757" s="25"/>
      <c r="H757" s="25"/>
      <c r="I757" s="25"/>
      <c r="J757" s="25"/>
      <c r="K757" s="30">
        <v>97</v>
      </c>
      <c r="L757" s="30">
        <f>IF(K757&gt;93.999999,1,IF(K757&gt;87.999999,0.75, IF(K757&gt;79.999999,0.5,0.25) ))</f>
        <v>1</v>
      </c>
      <c r="M757" s="34">
        <f>IF(G757&gt;0,60,100)</f>
        <v>100</v>
      </c>
      <c r="N757" s="29">
        <f>H757+I757+J757+L757</f>
        <v>1</v>
      </c>
      <c r="O757" s="30">
        <f>N757/4*M757</f>
        <v>25</v>
      </c>
      <c r="P757" s="31">
        <f>G757+O757</f>
        <v>25</v>
      </c>
    </row>
    <row r="758" spans="1:16" x14ac:dyDescent="0.2">
      <c r="A758" s="29">
        <v>10974</v>
      </c>
      <c r="B758" s="21" t="s">
        <v>738</v>
      </c>
      <c r="C758" s="21" t="s">
        <v>161</v>
      </c>
      <c r="D758" s="22" t="s">
        <v>17</v>
      </c>
      <c r="E758" s="22" t="s">
        <v>18</v>
      </c>
      <c r="F758" s="21" t="s">
        <v>19</v>
      </c>
      <c r="G758" s="25"/>
      <c r="H758" s="25"/>
      <c r="I758" s="25"/>
      <c r="J758" s="25"/>
      <c r="K758" s="30">
        <v>96</v>
      </c>
      <c r="L758" s="30">
        <f>IF(K758&gt;93.999999,1,IF(K758&gt;87.999999,0.75, IF(K758&gt;79.999999,0.5,0.25) ))</f>
        <v>1</v>
      </c>
      <c r="M758" s="34">
        <f>IF(G758&gt;0,60,100)</f>
        <v>100</v>
      </c>
      <c r="N758" s="29">
        <f>H758+I758+J758+L758</f>
        <v>1</v>
      </c>
      <c r="O758" s="30">
        <f>N758/4*M758</f>
        <v>25</v>
      </c>
      <c r="P758" s="31">
        <f>G758+O758</f>
        <v>25</v>
      </c>
    </row>
    <row r="759" spans="1:16" x14ac:dyDescent="0.2">
      <c r="A759" s="29">
        <v>7986</v>
      </c>
      <c r="B759" s="21" t="s">
        <v>742</v>
      </c>
      <c r="C759" s="21" t="s">
        <v>388</v>
      </c>
      <c r="D759" s="22" t="s">
        <v>80</v>
      </c>
      <c r="E759" s="22" t="s">
        <v>18</v>
      </c>
      <c r="F759" s="21" t="s">
        <v>19</v>
      </c>
      <c r="G759" s="25"/>
      <c r="H759" s="25"/>
      <c r="I759" s="25"/>
      <c r="J759" s="25"/>
      <c r="K759" s="30">
        <v>97</v>
      </c>
      <c r="L759" s="30">
        <f>IF(K759&gt;93.999999,1,IF(K759&gt;87.999999,0.75, IF(K759&gt;79.999999,0.5,0.25) ))</f>
        <v>1</v>
      </c>
      <c r="M759" s="34">
        <f>IF(G759&gt;0,60,100)</f>
        <v>100</v>
      </c>
      <c r="N759" s="29">
        <f>H759+I759+J759+L759</f>
        <v>1</v>
      </c>
      <c r="O759" s="30">
        <f>N759/4*M759</f>
        <v>25</v>
      </c>
      <c r="P759" s="31">
        <f>G759+O759</f>
        <v>25</v>
      </c>
    </row>
    <row r="760" spans="1:16" x14ac:dyDescent="0.2">
      <c r="A760" s="29">
        <v>8725</v>
      </c>
      <c r="B760" s="21" t="s">
        <v>747</v>
      </c>
      <c r="C760" s="21" t="s">
        <v>195</v>
      </c>
      <c r="D760" s="22" t="s">
        <v>17</v>
      </c>
      <c r="E760" s="22" t="s">
        <v>18</v>
      </c>
      <c r="F760" s="21" t="s">
        <v>19</v>
      </c>
      <c r="G760" s="25"/>
      <c r="H760" s="25"/>
      <c r="I760" s="25"/>
      <c r="J760" s="25"/>
      <c r="K760" s="30">
        <v>100</v>
      </c>
      <c r="L760" s="30">
        <f>IF(K760&gt;93.999999,1,IF(K760&gt;87.999999,0.75, IF(K760&gt;79.999999,0.5,0.25) ))</f>
        <v>1</v>
      </c>
      <c r="M760" s="34">
        <f>IF(G760&gt;0,60,100)</f>
        <v>100</v>
      </c>
      <c r="N760" s="29">
        <f>H760+I760+J760+L760</f>
        <v>1</v>
      </c>
      <c r="O760" s="30">
        <f>N760/4*M760</f>
        <v>25</v>
      </c>
      <c r="P760" s="31">
        <f>G760+O760</f>
        <v>25</v>
      </c>
    </row>
    <row r="761" spans="1:16" x14ac:dyDescent="0.2">
      <c r="A761" s="29">
        <v>12543</v>
      </c>
      <c r="B761" s="21" t="s">
        <v>27</v>
      </c>
      <c r="C761" s="21" t="s">
        <v>799</v>
      </c>
      <c r="D761" s="22" t="s">
        <v>17</v>
      </c>
      <c r="E761" s="22" t="s">
        <v>18</v>
      </c>
      <c r="F761" s="21" t="s">
        <v>19</v>
      </c>
      <c r="G761" s="25"/>
      <c r="H761" s="25"/>
      <c r="I761" s="25"/>
      <c r="J761" s="25"/>
      <c r="K761" s="30">
        <v>100</v>
      </c>
      <c r="L761" s="30">
        <f>IF(K761&gt;93.999999,1,IF(K761&gt;87.999999,0.75, IF(K761&gt;79.999999,0.5,0.25) ))</f>
        <v>1</v>
      </c>
      <c r="M761" s="34">
        <f>IF(G761&gt;0,60,100)</f>
        <v>100</v>
      </c>
      <c r="N761" s="29">
        <f>H761+I761+J761+L761</f>
        <v>1</v>
      </c>
      <c r="O761" s="30">
        <f>N761/4*M761</f>
        <v>25</v>
      </c>
      <c r="P761" s="31">
        <f>G761+O761</f>
        <v>25</v>
      </c>
    </row>
    <row r="762" spans="1:16" x14ac:dyDescent="0.2">
      <c r="A762" s="29">
        <v>8168</v>
      </c>
      <c r="B762" s="21" t="s">
        <v>850</v>
      </c>
      <c r="C762" s="21" t="s">
        <v>195</v>
      </c>
      <c r="D762" s="22" t="s">
        <v>17</v>
      </c>
      <c r="E762" s="22" t="s">
        <v>18</v>
      </c>
      <c r="F762" s="21" t="s">
        <v>19</v>
      </c>
      <c r="G762" s="25"/>
      <c r="H762" s="25"/>
      <c r="I762" s="25"/>
      <c r="J762" s="25"/>
      <c r="K762" s="30">
        <v>100</v>
      </c>
      <c r="L762" s="30">
        <f>IF(K762&gt;93.999999,1,IF(K762&gt;87.999999,0.75, IF(K762&gt;79.999999,0.5,0.25) ))</f>
        <v>1</v>
      </c>
      <c r="M762" s="34">
        <f>IF(G762&gt;0,60,100)</f>
        <v>100</v>
      </c>
      <c r="N762" s="29">
        <f>H762+I762+J762+L762</f>
        <v>1</v>
      </c>
      <c r="O762" s="30">
        <f>N762/4*M762</f>
        <v>25</v>
      </c>
      <c r="P762" s="31">
        <f>G762+O762</f>
        <v>25</v>
      </c>
    </row>
    <row r="763" spans="1:16" x14ac:dyDescent="0.2">
      <c r="A763" s="29">
        <v>10121</v>
      </c>
      <c r="B763" s="21" t="s">
        <v>869</v>
      </c>
      <c r="C763" s="21" t="s">
        <v>870</v>
      </c>
      <c r="D763" s="22" t="s">
        <v>11</v>
      </c>
      <c r="E763" s="22" t="s">
        <v>18</v>
      </c>
      <c r="F763" s="21" t="s">
        <v>116</v>
      </c>
      <c r="G763" s="25"/>
      <c r="H763" s="25"/>
      <c r="I763" s="25"/>
      <c r="J763" s="25"/>
      <c r="K763" s="30">
        <v>92</v>
      </c>
      <c r="L763" s="30">
        <f>IF(K763&gt;93.999999,1,IF(K763&gt;87.999999,0.75, IF(K763&gt;79.999999,0.5,0.25) ))</f>
        <v>0.75</v>
      </c>
      <c r="M763" s="34">
        <f>IF(G763&gt;0,60,100)</f>
        <v>100</v>
      </c>
      <c r="N763" s="29">
        <f>H763+I763+J763+L763</f>
        <v>0.75</v>
      </c>
      <c r="O763" s="30">
        <f>N763/4*M763</f>
        <v>18.75</v>
      </c>
      <c r="P763" s="31">
        <f>G763+O763</f>
        <v>18.75</v>
      </c>
    </row>
    <row r="764" spans="1:16" x14ac:dyDescent="0.2">
      <c r="A764" s="29">
        <v>7334</v>
      </c>
      <c r="B764" s="21" t="s">
        <v>900</v>
      </c>
      <c r="C764" s="21" t="s">
        <v>901</v>
      </c>
      <c r="D764" s="22" t="s">
        <v>11</v>
      </c>
      <c r="E764" s="22" t="s">
        <v>18</v>
      </c>
      <c r="F764" s="21" t="s">
        <v>902</v>
      </c>
      <c r="G764" s="25"/>
      <c r="H764" s="25"/>
      <c r="I764" s="25"/>
      <c r="J764" s="25"/>
      <c r="K764" s="30">
        <v>98</v>
      </c>
      <c r="L764" s="30">
        <f>IF(K764&gt;93.999999,1,IF(K764&gt;87.999999,0.75, IF(K764&gt;79.999999,0.5,0.25) ))</f>
        <v>1</v>
      </c>
      <c r="M764" s="34">
        <f>IF(G764&gt;0,60,100)</f>
        <v>100</v>
      </c>
      <c r="N764" s="29">
        <f>H764+I764+J764+L764</f>
        <v>1</v>
      </c>
      <c r="O764" s="30">
        <f>N764/4*M764</f>
        <v>25</v>
      </c>
      <c r="P764" s="31">
        <f>G764+O764</f>
        <v>25</v>
      </c>
    </row>
    <row r="765" spans="1:16" x14ac:dyDescent="0.2">
      <c r="A765" s="29">
        <v>9750</v>
      </c>
      <c r="B765" s="21" t="s">
        <v>906</v>
      </c>
      <c r="C765" s="21" t="s">
        <v>321</v>
      </c>
      <c r="D765" s="22" t="s">
        <v>11</v>
      </c>
      <c r="E765" s="22" t="s">
        <v>18</v>
      </c>
      <c r="F765" s="21" t="s">
        <v>902</v>
      </c>
      <c r="G765" s="25"/>
      <c r="H765" s="25"/>
      <c r="I765" s="25"/>
      <c r="J765" s="25"/>
      <c r="K765" s="30">
        <v>100</v>
      </c>
      <c r="L765" s="30">
        <f>IF(K765&gt;93.999999,1,IF(K765&gt;87.999999,0.75, IF(K765&gt;79.999999,0.5,0.25) ))</f>
        <v>1</v>
      </c>
      <c r="M765" s="34">
        <f>IF(G765&gt;0,60,100)</f>
        <v>100</v>
      </c>
      <c r="N765" s="29">
        <f>H765+I765+J765+L765</f>
        <v>1</v>
      </c>
      <c r="O765" s="30">
        <f>N765/4*M765</f>
        <v>25</v>
      </c>
      <c r="P765" s="31">
        <f>G765+O765</f>
        <v>25</v>
      </c>
    </row>
    <row r="766" spans="1:16" x14ac:dyDescent="0.2">
      <c r="A766" s="29">
        <v>13358</v>
      </c>
      <c r="B766" s="21" t="s">
        <v>935</v>
      </c>
      <c r="C766" s="21" t="s">
        <v>54</v>
      </c>
      <c r="D766" s="22" t="s">
        <v>17</v>
      </c>
      <c r="E766" s="22" t="s">
        <v>18</v>
      </c>
      <c r="F766" s="21" t="s">
        <v>19</v>
      </c>
      <c r="G766" s="25"/>
      <c r="H766" s="25"/>
      <c r="I766" s="25"/>
      <c r="J766" s="25"/>
      <c r="K766" s="30">
        <v>99</v>
      </c>
      <c r="L766" s="30">
        <f>IF(K766&gt;93.999999,1,IF(K766&gt;87.999999,0.75, IF(K766&gt;79.999999,0.5,0.25) ))</f>
        <v>1</v>
      </c>
      <c r="M766" s="34">
        <f>IF(G766&gt;0,60,100)</f>
        <v>100</v>
      </c>
      <c r="N766" s="29">
        <f>H766+I766+J766+L766</f>
        <v>1</v>
      </c>
      <c r="O766" s="30">
        <f>N766/4*M766</f>
        <v>25</v>
      </c>
      <c r="P766" s="31">
        <f>G766+O766</f>
        <v>25</v>
      </c>
    </row>
    <row r="767" spans="1:16" x14ac:dyDescent="0.2">
      <c r="A767" s="29">
        <v>8237</v>
      </c>
      <c r="B767" s="21" t="s">
        <v>936</v>
      </c>
      <c r="C767" s="21" t="s">
        <v>190</v>
      </c>
      <c r="D767" s="22" t="s">
        <v>11</v>
      </c>
      <c r="E767" s="22" t="s">
        <v>18</v>
      </c>
      <c r="F767" s="21" t="s">
        <v>64</v>
      </c>
      <c r="G767" s="25"/>
      <c r="H767" s="25"/>
      <c r="I767" s="25"/>
      <c r="J767" s="25"/>
      <c r="K767" s="30">
        <v>95</v>
      </c>
      <c r="L767" s="30">
        <f>IF(K767&gt;93.999999,1,IF(K767&gt;87.999999,0.75, IF(K767&gt;79.999999,0.5,0.25) ))</f>
        <v>1</v>
      </c>
      <c r="M767" s="34">
        <f>IF(G767&gt;0,60,100)</f>
        <v>100</v>
      </c>
      <c r="N767" s="29">
        <f>H767+I767+J767+L767</f>
        <v>1</v>
      </c>
      <c r="O767" s="30">
        <f>N767/4*M767</f>
        <v>25</v>
      </c>
      <c r="P767" s="31">
        <f>G767+O767</f>
        <v>25</v>
      </c>
    </row>
    <row r="768" spans="1:16" x14ac:dyDescent="0.2">
      <c r="A768" s="29">
        <v>7863</v>
      </c>
      <c r="B768" s="21" t="s">
        <v>943</v>
      </c>
      <c r="C768" s="21" t="s">
        <v>534</v>
      </c>
      <c r="D768" s="22" t="s">
        <v>11</v>
      </c>
      <c r="E768" s="22" t="s">
        <v>18</v>
      </c>
      <c r="F768" s="21" t="s">
        <v>116</v>
      </c>
      <c r="G768" s="25"/>
      <c r="H768" s="25"/>
      <c r="I768" s="25"/>
      <c r="J768" s="25"/>
      <c r="K768" s="30">
        <v>90</v>
      </c>
      <c r="L768" s="30">
        <f>IF(K768&gt;93.999999,1,IF(K768&gt;87.999999,0.75, IF(K768&gt;79.999999,0.5,0.25) ))</f>
        <v>0.75</v>
      </c>
      <c r="M768" s="34">
        <f>IF(G768&gt;0,60,100)</f>
        <v>100</v>
      </c>
      <c r="N768" s="29">
        <f>H768+I768+J768+L768</f>
        <v>0.75</v>
      </c>
      <c r="O768" s="30">
        <f>N768/4*M768</f>
        <v>18.75</v>
      </c>
      <c r="P768" s="31">
        <f>G768+O768</f>
        <v>18.75</v>
      </c>
    </row>
    <row r="769" spans="1:16" x14ac:dyDescent="0.2">
      <c r="A769" s="29">
        <v>6767</v>
      </c>
      <c r="B769" s="21" t="s">
        <v>948</v>
      </c>
      <c r="C769" s="21" t="s">
        <v>819</v>
      </c>
      <c r="D769" s="22" t="s">
        <v>17</v>
      </c>
      <c r="E769" s="22" t="s">
        <v>18</v>
      </c>
      <c r="F769" s="21" t="s">
        <v>19</v>
      </c>
      <c r="G769" s="25"/>
      <c r="H769" s="25"/>
      <c r="I769" s="25"/>
      <c r="J769" s="25"/>
      <c r="K769" s="30">
        <v>53</v>
      </c>
      <c r="L769" s="30">
        <f>IF(K769&gt;93.999999,1,IF(K769&gt;87.999999,0.75, IF(K769&gt;79.999999,0.5,0.25) ))</f>
        <v>0.25</v>
      </c>
      <c r="M769" s="34">
        <f>IF(G769&gt;0,60,100)</f>
        <v>100</v>
      </c>
      <c r="N769" s="29">
        <f>H769+I769+J769+L769</f>
        <v>0.25</v>
      </c>
      <c r="O769" s="30">
        <f>N769/4*M769</f>
        <v>6.25</v>
      </c>
      <c r="P769" s="31">
        <f>G769+O769</f>
        <v>6.25</v>
      </c>
    </row>
    <row r="770" spans="1:16" x14ac:dyDescent="0.2">
      <c r="A770" s="29">
        <v>13168</v>
      </c>
      <c r="B770" s="21" t="s">
        <v>960</v>
      </c>
      <c r="C770" s="21" t="s">
        <v>113</v>
      </c>
      <c r="D770" s="22" t="s">
        <v>17</v>
      </c>
      <c r="E770" s="22" t="s">
        <v>18</v>
      </c>
      <c r="F770" s="21" t="s">
        <v>19</v>
      </c>
      <c r="G770" s="25"/>
      <c r="H770" s="25"/>
      <c r="I770" s="25"/>
      <c r="J770" s="25"/>
      <c r="K770" s="30">
        <v>90</v>
      </c>
      <c r="L770" s="30">
        <f>IF(K770&gt;93.999999,1,IF(K770&gt;87.999999,0.75, IF(K770&gt;79.999999,0.5,0.25) ))</f>
        <v>0.75</v>
      </c>
      <c r="M770" s="34">
        <f>IF(G770&gt;0,60,100)</f>
        <v>100</v>
      </c>
      <c r="N770" s="29">
        <f>H770+I770+J770+L770</f>
        <v>0.75</v>
      </c>
      <c r="O770" s="30">
        <f>N770/4*M770</f>
        <v>18.75</v>
      </c>
      <c r="P770" s="31">
        <f>G770+O770</f>
        <v>18.75</v>
      </c>
    </row>
    <row r="771" spans="1:16" x14ac:dyDescent="0.2">
      <c r="A771" s="29">
        <v>10029</v>
      </c>
      <c r="B771" s="21" t="s">
        <v>961</v>
      </c>
      <c r="C771" s="21" t="s">
        <v>962</v>
      </c>
      <c r="D771" s="22" t="s">
        <v>11</v>
      </c>
      <c r="E771" s="22" t="s">
        <v>18</v>
      </c>
      <c r="F771" s="21" t="s">
        <v>247</v>
      </c>
      <c r="G771" s="25"/>
      <c r="H771" s="25"/>
      <c r="I771" s="25"/>
      <c r="J771" s="25"/>
      <c r="K771" s="30">
        <v>92</v>
      </c>
      <c r="L771" s="30">
        <f>IF(K771&gt;93.999999,1,IF(K771&gt;87.999999,0.75, IF(K771&gt;79.999999,0.5,0.25) ))</f>
        <v>0.75</v>
      </c>
      <c r="M771" s="34">
        <f>IF(G771&gt;0,60,100)</f>
        <v>100</v>
      </c>
      <c r="N771" s="29">
        <f>H771+I771+J771+L771</f>
        <v>0.75</v>
      </c>
      <c r="O771" s="30">
        <f>N771/4*M771</f>
        <v>18.75</v>
      </c>
      <c r="P771" s="31">
        <f>G771+O771</f>
        <v>18.75</v>
      </c>
    </row>
    <row r="772" spans="1:16" x14ac:dyDescent="0.2">
      <c r="A772" s="29">
        <v>10339</v>
      </c>
      <c r="B772" s="21" t="s">
        <v>981</v>
      </c>
      <c r="C772" s="21" t="s">
        <v>982</v>
      </c>
      <c r="D772" s="22" t="s">
        <v>17</v>
      </c>
      <c r="E772" s="22" t="s">
        <v>18</v>
      </c>
      <c r="F772" s="21" t="s">
        <v>19</v>
      </c>
      <c r="G772" s="25"/>
      <c r="H772" s="25"/>
      <c r="I772" s="25"/>
      <c r="J772" s="25"/>
      <c r="K772" s="30">
        <v>100</v>
      </c>
      <c r="L772" s="30">
        <f>IF(K772&gt;93.999999,1,IF(K772&gt;87.999999,0.75, IF(K772&gt;79.999999,0.5,0.25) ))</f>
        <v>1</v>
      </c>
      <c r="M772" s="34">
        <f>IF(G772&gt;0,60,100)</f>
        <v>100</v>
      </c>
      <c r="N772" s="29">
        <f>H772+I772+J772+L772</f>
        <v>1</v>
      </c>
      <c r="O772" s="30">
        <f>N772/4*M772</f>
        <v>25</v>
      </c>
      <c r="P772" s="31">
        <f>G772+O772</f>
        <v>25</v>
      </c>
    </row>
    <row r="773" spans="1:16" x14ac:dyDescent="0.2">
      <c r="A773" s="29">
        <v>8470</v>
      </c>
      <c r="B773" s="21" t="s">
        <v>992</v>
      </c>
      <c r="C773" s="21" t="s">
        <v>202</v>
      </c>
      <c r="D773" s="22" t="s">
        <v>17</v>
      </c>
      <c r="E773" s="22" t="s">
        <v>18</v>
      </c>
      <c r="F773" s="21" t="s">
        <v>19</v>
      </c>
      <c r="G773" s="25"/>
      <c r="H773" s="25"/>
      <c r="I773" s="25"/>
      <c r="J773" s="25"/>
      <c r="K773" s="30">
        <v>100</v>
      </c>
      <c r="L773" s="30">
        <f>IF(K773&gt;93.999999,1,IF(K773&gt;87.999999,0.75, IF(K773&gt;79.999999,0.5,0.25) ))</f>
        <v>1</v>
      </c>
      <c r="M773" s="34">
        <f>IF(G773&gt;0,60,100)</f>
        <v>100</v>
      </c>
      <c r="N773" s="29">
        <f>H773+I773+J773+L773</f>
        <v>1</v>
      </c>
      <c r="O773" s="30">
        <f>N773/4*M773</f>
        <v>25</v>
      </c>
      <c r="P773" s="31">
        <f>G773+O773</f>
        <v>25</v>
      </c>
    </row>
    <row r="774" spans="1:16" x14ac:dyDescent="0.2">
      <c r="A774" s="29">
        <v>10139</v>
      </c>
      <c r="B774" s="21" t="s">
        <v>1001</v>
      </c>
      <c r="C774" s="21" t="s">
        <v>238</v>
      </c>
      <c r="D774" s="22" t="s">
        <v>80</v>
      </c>
      <c r="E774" s="22" t="s">
        <v>18</v>
      </c>
      <c r="F774" s="21" t="s">
        <v>19</v>
      </c>
      <c r="G774" s="25"/>
      <c r="H774" s="25"/>
      <c r="I774" s="25"/>
      <c r="J774" s="25"/>
      <c r="K774" s="30">
        <v>96</v>
      </c>
      <c r="L774" s="30">
        <f>IF(K774&gt;93.999999,1,IF(K774&gt;87.999999,0.75, IF(K774&gt;79.999999,0.5,0.25) ))</f>
        <v>1</v>
      </c>
      <c r="M774" s="34">
        <f>IF(G774&gt;0,60,100)</f>
        <v>100</v>
      </c>
      <c r="N774" s="29">
        <f>H774+I774+J774+L774</f>
        <v>1</v>
      </c>
      <c r="O774" s="30">
        <f>N774/4*M774</f>
        <v>25</v>
      </c>
      <c r="P774" s="31">
        <f>G774+O774</f>
        <v>25</v>
      </c>
    </row>
    <row r="775" spans="1:16" x14ac:dyDescent="0.2">
      <c r="A775" s="29">
        <v>6937</v>
      </c>
      <c r="B775" s="21" t="s">
        <v>1008</v>
      </c>
      <c r="C775" s="21" t="s">
        <v>1009</v>
      </c>
      <c r="D775" s="22" t="s">
        <v>24</v>
      </c>
      <c r="E775" s="22" t="s">
        <v>18</v>
      </c>
      <c r="F775" s="21" t="s">
        <v>116</v>
      </c>
      <c r="G775" s="25"/>
      <c r="H775" s="25"/>
      <c r="I775" s="25"/>
      <c r="J775" s="25"/>
      <c r="K775" s="30">
        <v>99</v>
      </c>
      <c r="L775" s="30">
        <f>IF(K775&gt;93.999999,1,IF(K775&gt;87.999999,0.75, IF(K775&gt;79.999999,0.5,0.25) ))</f>
        <v>1</v>
      </c>
      <c r="M775" s="34">
        <f>IF(G775&gt;0,60,100)</f>
        <v>100</v>
      </c>
      <c r="N775" s="29">
        <f>H775+I775+J775+L775</f>
        <v>1</v>
      </c>
      <c r="O775" s="30">
        <f>N775/4*M775</f>
        <v>25</v>
      </c>
      <c r="P775" s="31">
        <f>G775+O775</f>
        <v>25</v>
      </c>
    </row>
    <row r="776" spans="1:16" x14ac:dyDescent="0.2">
      <c r="A776" s="29">
        <v>10081</v>
      </c>
      <c r="B776" s="21" t="s">
        <v>1029</v>
      </c>
      <c r="C776" s="21" t="s">
        <v>500</v>
      </c>
      <c r="D776" s="22" t="s">
        <v>11</v>
      </c>
      <c r="E776" s="22" t="s">
        <v>18</v>
      </c>
      <c r="F776" s="21" t="s">
        <v>19</v>
      </c>
      <c r="G776" s="25"/>
      <c r="H776" s="25"/>
      <c r="I776" s="25"/>
      <c r="J776" s="25"/>
      <c r="K776" s="30">
        <v>80</v>
      </c>
      <c r="L776" s="30">
        <f>IF(K776&gt;93.999999,1,IF(K776&gt;87.999999,0.75, IF(K776&gt;79.999999,0.5,0.25) ))</f>
        <v>0.5</v>
      </c>
      <c r="M776" s="34">
        <f>IF(G776&gt;0,60,100)</f>
        <v>100</v>
      </c>
      <c r="N776" s="29">
        <f>H776+I776+J776+L776</f>
        <v>0.5</v>
      </c>
      <c r="O776" s="30">
        <f>N776/4*M776</f>
        <v>12.5</v>
      </c>
      <c r="P776" s="31">
        <f>G776+O776</f>
        <v>12.5</v>
      </c>
    </row>
    <row r="777" spans="1:16" x14ac:dyDescent="0.2">
      <c r="A777" s="29">
        <v>20049</v>
      </c>
      <c r="B777" s="21" t="s">
        <v>1037</v>
      </c>
      <c r="C777" s="21" t="s">
        <v>815</v>
      </c>
      <c r="D777" s="22" t="s">
        <v>17</v>
      </c>
      <c r="E777" s="22" t="s">
        <v>18</v>
      </c>
      <c r="F777" s="21" t="s">
        <v>19</v>
      </c>
      <c r="G777" s="25"/>
      <c r="H777" s="25"/>
      <c r="I777" s="25"/>
      <c r="J777" s="25"/>
      <c r="K777" s="30">
        <v>95</v>
      </c>
      <c r="L777" s="30">
        <f>IF(K777&gt;93.999999,1,IF(K777&gt;87.999999,0.75, IF(K777&gt;79.999999,0.5,0.25) ))</f>
        <v>1</v>
      </c>
      <c r="M777" s="34">
        <f>IF(G777&gt;0,60,100)</f>
        <v>100</v>
      </c>
      <c r="N777" s="29">
        <f>H777+I777+J777+L777</f>
        <v>1</v>
      </c>
      <c r="O777" s="30">
        <f>N777/4*M777</f>
        <v>25</v>
      </c>
      <c r="P777" s="31">
        <f>G777+O777</f>
        <v>25</v>
      </c>
    </row>
    <row r="778" spans="1:16" x14ac:dyDescent="0.2">
      <c r="A778" s="29">
        <v>8893</v>
      </c>
      <c r="B778" s="21" t="s">
        <v>1059</v>
      </c>
      <c r="C778" s="21" t="s">
        <v>318</v>
      </c>
      <c r="D778" s="22" t="s">
        <v>17</v>
      </c>
      <c r="E778" s="22" t="s">
        <v>18</v>
      </c>
      <c r="F778" s="21" t="s">
        <v>19</v>
      </c>
      <c r="G778" s="25"/>
      <c r="H778" s="25"/>
      <c r="I778" s="25"/>
      <c r="J778" s="25"/>
      <c r="K778" s="30">
        <v>100</v>
      </c>
      <c r="L778" s="30">
        <f>IF(K778&gt;93.999999,1,IF(K778&gt;87.999999,0.75, IF(K778&gt;79.999999,0.5,0.25) ))</f>
        <v>1</v>
      </c>
      <c r="M778" s="34">
        <f>IF(G778&gt;0,60,100)</f>
        <v>100</v>
      </c>
      <c r="N778" s="29">
        <f>H778+I778+J778+L778</f>
        <v>1</v>
      </c>
      <c r="O778" s="30">
        <f>N778/4*M778</f>
        <v>25</v>
      </c>
      <c r="P778" s="31">
        <f>G778+O778</f>
        <v>25</v>
      </c>
    </row>
    <row r="779" spans="1:16" x14ac:dyDescent="0.2">
      <c r="A779" s="29">
        <v>6774</v>
      </c>
      <c r="B779" s="21" t="s">
        <v>1122</v>
      </c>
      <c r="C779" s="21" t="s">
        <v>125</v>
      </c>
      <c r="D779" s="22" t="s">
        <v>24</v>
      </c>
      <c r="E779" s="22" t="s">
        <v>18</v>
      </c>
      <c r="F779" s="21" t="s">
        <v>116</v>
      </c>
      <c r="G779" s="25"/>
      <c r="H779" s="25"/>
      <c r="I779" s="25"/>
      <c r="J779" s="25"/>
      <c r="K779" s="30">
        <v>92</v>
      </c>
      <c r="L779" s="30">
        <f>IF(K779&gt;93.999999,1,IF(K779&gt;87.999999,0.75, IF(K779&gt;79.999999,0.5,0.25) ))</f>
        <v>0.75</v>
      </c>
      <c r="M779" s="34">
        <f>IF(G779&gt;0,60,100)</f>
        <v>100</v>
      </c>
      <c r="N779" s="29">
        <f>H779+I779+J779+L779</f>
        <v>0.75</v>
      </c>
      <c r="O779" s="30">
        <f>N779/4*M779</f>
        <v>18.75</v>
      </c>
      <c r="P779" s="31">
        <f>G779+O779</f>
        <v>18.75</v>
      </c>
    </row>
    <row r="780" spans="1:16" x14ac:dyDescent="0.2">
      <c r="A780" s="29">
        <v>8820</v>
      </c>
      <c r="B780" s="21" t="s">
        <v>1131</v>
      </c>
      <c r="C780" s="21" t="s">
        <v>214</v>
      </c>
      <c r="D780" s="22" t="s">
        <v>17</v>
      </c>
      <c r="E780" s="22" t="s">
        <v>18</v>
      </c>
      <c r="F780" s="21" t="s">
        <v>19</v>
      </c>
      <c r="G780" s="25"/>
      <c r="H780" s="25"/>
      <c r="I780" s="25"/>
      <c r="J780" s="25"/>
      <c r="K780" s="30">
        <v>100</v>
      </c>
      <c r="L780" s="30">
        <f>IF(K780&gt;93.999999,1,IF(K780&gt;87.999999,0.75, IF(K780&gt;79.999999,0.5,0.25) ))</f>
        <v>1</v>
      </c>
      <c r="M780" s="34">
        <f>IF(G780&gt;0,60,100)</f>
        <v>100</v>
      </c>
      <c r="N780" s="29">
        <f>H780+I780+J780+L780</f>
        <v>1</v>
      </c>
      <c r="O780" s="30">
        <f>N780/4*M780</f>
        <v>25</v>
      </c>
      <c r="P780" s="31">
        <f>G780+O780</f>
        <v>25</v>
      </c>
    </row>
    <row r="781" spans="1:16" x14ac:dyDescent="0.2">
      <c r="A781" s="29">
        <v>6693</v>
      </c>
      <c r="B781" s="21" t="s">
        <v>1145</v>
      </c>
      <c r="C781" s="21" t="s">
        <v>214</v>
      </c>
      <c r="D781" s="22" t="s">
        <v>11</v>
      </c>
      <c r="E781" s="22" t="s">
        <v>18</v>
      </c>
      <c r="F781" s="21" t="s">
        <v>1146</v>
      </c>
      <c r="G781" s="25"/>
      <c r="H781" s="25"/>
      <c r="I781" s="25"/>
      <c r="J781" s="25"/>
      <c r="K781" s="30">
        <v>92</v>
      </c>
      <c r="L781" s="30">
        <f>IF(K781&gt;93.999999,1,IF(K781&gt;87.999999,0.75, IF(K781&gt;79.999999,0.5,0.25) ))</f>
        <v>0.75</v>
      </c>
      <c r="M781" s="34">
        <f>IF(G781&gt;0,60,100)</f>
        <v>100</v>
      </c>
      <c r="N781" s="29">
        <f>H781+I781+J781+L781</f>
        <v>0.75</v>
      </c>
      <c r="O781" s="30">
        <f>N781/4*M781</f>
        <v>18.75</v>
      </c>
      <c r="P781" s="31">
        <f>G781+O781</f>
        <v>18.75</v>
      </c>
    </row>
    <row r="782" spans="1:16" x14ac:dyDescent="0.2">
      <c r="A782" s="29">
        <v>24730</v>
      </c>
      <c r="B782" s="21" t="s">
        <v>1164</v>
      </c>
      <c r="C782" s="21" t="s">
        <v>1165</v>
      </c>
      <c r="D782" s="22" t="s">
        <v>17</v>
      </c>
      <c r="E782" s="22" t="s">
        <v>18</v>
      </c>
      <c r="F782" s="21" t="s">
        <v>19</v>
      </c>
      <c r="G782" s="25"/>
      <c r="H782" s="25"/>
      <c r="I782" s="25"/>
      <c r="J782" s="25"/>
      <c r="K782" s="30">
        <v>85</v>
      </c>
      <c r="L782" s="30">
        <f>IF(K782&gt;93.999999,1,IF(K782&gt;87.999999,0.75, IF(K782&gt;79.999999,0.5,0.25) ))</f>
        <v>0.5</v>
      </c>
      <c r="M782" s="34">
        <f>IF(G782&gt;0,60,100)</f>
        <v>100</v>
      </c>
      <c r="N782" s="29">
        <f>H782+I782+J782+L782</f>
        <v>0.5</v>
      </c>
      <c r="O782" s="30">
        <f>N782/4*M782</f>
        <v>12.5</v>
      </c>
      <c r="P782" s="31">
        <f>G782+O782</f>
        <v>12.5</v>
      </c>
    </row>
    <row r="783" spans="1:16" x14ac:dyDescent="0.2">
      <c r="A783" s="29">
        <v>7791</v>
      </c>
      <c r="B783" s="21" t="s">
        <v>1171</v>
      </c>
      <c r="C783" s="21" t="s">
        <v>54</v>
      </c>
      <c r="D783" s="22" t="s">
        <v>17</v>
      </c>
      <c r="E783" s="22" t="s">
        <v>18</v>
      </c>
      <c r="F783" s="21" t="s">
        <v>19</v>
      </c>
      <c r="G783" s="25"/>
      <c r="H783" s="25"/>
      <c r="I783" s="25"/>
      <c r="J783" s="25"/>
      <c r="K783" s="30">
        <v>96</v>
      </c>
      <c r="L783" s="30">
        <f>IF(K783&gt;93.999999,1,IF(K783&gt;87.999999,0.75, IF(K783&gt;79.999999,0.5,0.25) ))</f>
        <v>1</v>
      </c>
      <c r="M783" s="34">
        <f>IF(G783&gt;0,60,100)</f>
        <v>100</v>
      </c>
      <c r="N783" s="29">
        <f>H783+I783+J783+L783</f>
        <v>1</v>
      </c>
      <c r="O783" s="30">
        <f>N783/4*M783</f>
        <v>25</v>
      </c>
      <c r="P783" s="31">
        <f>G783+O783</f>
        <v>25</v>
      </c>
    </row>
    <row r="784" spans="1:16" x14ac:dyDescent="0.2">
      <c r="A784" s="29">
        <v>3566</v>
      </c>
      <c r="B784" s="21" t="s">
        <v>1211</v>
      </c>
      <c r="C784" s="21" t="s">
        <v>1212</v>
      </c>
      <c r="D784" s="22" t="s">
        <v>17</v>
      </c>
      <c r="E784" s="22" t="s">
        <v>18</v>
      </c>
      <c r="F784" s="21" t="s">
        <v>19</v>
      </c>
      <c r="G784" s="25"/>
      <c r="H784" s="25"/>
      <c r="I784" s="25"/>
      <c r="J784" s="25"/>
      <c r="K784" s="30">
        <v>92</v>
      </c>
      <c r="L784" s="30">
        <f>IF(K784&gt;93.999999,1,IF(K784&gt;87.999999,0.75, IF(K784&gt;79.999999,0.5,0.25) ))</f>
        <v>0.75</v>
      </c>
      <c r="M784" s="34">
        <f>IF(G784&gt;0,60,100)</f>
        <v>100</v>
      </c>
      <c r="N784" s="29">
        <f>H784+I784+J784+L784</f>
        <v>0.75</v>
      </c>
      <c r="O784" s="30">
        <f>N784/4*M784</f>
        <v>18.75</v>
      </c>
      <c r="P784" s="31">
        <f>G784+O784</f>
        <v>18.75</v>
      </c>
    </row>
    <row r="785" spans="1:16" x14ac:dyDescent="0.2">
      <c r="A785" s="29">
        <v>17976</v>
      </c>
      <c r="B785" s="21" t="s">
        <v>1220</v>
      </c>
      <c r="C785" s="21" t="s">
        <v>170</v>
      </c>
      <c r="D785" s="22" t="s">
        <v>17</v>
      </c>
      <c r="E785" s="22" t="s">
        <v>18</v>
      </c>
      <c r="F785" s="21" t="s">
        <v>19</v>
      </c>
      <c r="G785" s="25"/>
      <c r="H785" s="25"/>
      <c r="I785" s="25"/>
      <c r="J785" s="25"/>
      <c r="K785" s="30">
        <v>93</v>
      </c>
      <c r="L785" s="30">
        <f>IF(K785&gt;93.999999,1,IF(K785&gt;87.999999,0.75, IF(K785&gt;79.999999,0.5,0.25) ))</f>
        <v>0.75</v>
      </c>
      <c r="M785" s="34">
        <f>IF(G785&gt;0,60,100)</f>
        <v>100</v>
      </c>
      <c r="N785" s="29">
        <f>H785+I785+J785+L785</f>
        <v>0.75</v>
      </c>
      <c r="O785" s="30">
        <f>N785/4*M785</f>
        <v>18.75</v>
      </c>
      <c r="P785" s="31">
        <f>G785+O785</f>
        <v>18.75</v>
      </c>
    </row>
    <row r="786" spans="1:16" x14ac:dyDescent="0.2">
      <c r="A786" s="29">
        <v>9260</v>
      </c>
      <c r="B786" s="21" t="s">
        <v>1242</v>
      </c>
      <c r="C786" s="21" t="s">
        <v>592</v>
      </c>
      <c r="D786" s="22" t="s">
        <v>80</v>
      </c>
      <c r="E786" s="22" t="s">
        <v>18</v>
      </c>
      <c r="F786" s="21" t="s">
        <v>19</v>
      </c>
      <c r="G786" s="25"/>
      <c r="H786" s="25"/>
      <c r="I786" s="25"/>
      <c r="J786" s="25"/>
      <c r="K786" s="30">
        <v>85</v>
      </c>
      <c r="L786" s="30">
        <f>IF(K786&gt;93.999999,1,IF(K786&gt;87.999999,0.75, IF(K786&gt;79.999999,0.5,0.25) ))</f>
        <v>0.5</v>
      </c>
      <c r="M786" s="34">
        <f>IF(G786&gt;0,60,100)</f>
        <v>100</v>
      </c>
      <c r="N786" s="29">
        <f>H786+I786+J786+L786</f>
        <v>0.5</v>
      </c>
      <c r="O786" s="30">
        <f>N786/4*M786</f>
        <v>12.5</v>
      </c>
      <c r="P786" s="31">
        <f>G786+O786</f>
        <v>12.5</v>
      </c>
    </row>
    <row r="787" spans="1:16" x14ac:dyDescent="0.2">
      <c r="A787" s="29">
        <v>17973</v>
      </c>
      <c r="B787" s="21" t="s">
        <v>1261</v>
      </c>
      <c r="C787" s="21" t="s">
        <v>780</v>
      </c>
      <c r="D787" s="22" t="s">
        <v>17</v>
      </c>
      <c r="E787" s="22" t="s">
        <v>18</v>
      </c>
      <c r="F787" s="21" t="s">
        <v>19</v>
      </c>
      <c r="G787" s="25"/>
      <c r="H787" s="25"/>
      <c r="I787" s="25"/>
      <c r="J787" s="25"/>
      <c r="K787" s="30">
        <v>0</v>
      </c>
      <c r="L787" s="30">
        <f>IF(K787&gt;93.999999,1,IF(K787&gt;87.999999,0.75, IF(K787&gt;79.999999,0.5,0.25) ))</f>
        <v>0.25</v>
      </c>
      <c r="M787" s="34">
        <f>IF(G787&gt;0,60,100)</f>
        <v>100</v>
      </c>
      <c r="N787" s="29">
        <f>H787+I787+J787+L787</f>
        <v>0.25</v>
      </c>
      <c r="O787" s="30">
        <f>N787/4*M787</f>
        <v>6.25</v>
      </c>
      <c r="P787" s="31">
        <f>G787+O787</f>
        <v>6.25</v>
      </c>
    </row>
    <row r="788" spans="1:16" x14ac:dyDescent="0.2">
      <c r="A788" s="29">
        <v>5746</v>
      </c>
      <c r="B788" s="21" t="s">
        <v>1266</v>
      </c>
      <c r="C788" s="21" t="s">
        <v>1267</v>
      </c>
      <c r="D788" s="22" t="s">
        <v>11</v>
      </c>
      <c r="E788" s="22" t="s">
        <v>18</v>
      </c>
      <c r="F788" s="21" t="s">
        <v>902</v>
      </c>
      <c r="G788" s="25"/>
      <c r="H788" s="25"/>
      <c r="I788" s="25"/>
      <c r="J788" s="25"/>
      <c r="K788" s="30">
        <v>96</v>
      </c>
      <c r="L788" s="30">
        <f>IF(K788&gt;93.999999,1,IF(K788&gt;87.999999,0.75, IF(K788&gt;79.999999,0.5,0.25) ))</f>
        <v>1</v>
      </c>
      <c r="M788" s="34">
        <f>IF(G788&gt;0,60,100)</f>
        <v>100</v>
      </c>
      <c r="N788" s="29">
        <f>H788+I788+J788+L788</f>
        <v>1</v>
      </c>
      <c r="O788" s="30">
        <f>N788/4*M788</f>
        <v>25</v>
      </c>
      <c r="P788" s="31">
        <f>G788+O788</f>
        <v>25</v>
      </c>
    </row>
    <row r="789" spans="1:16" x14ac:dyDescent="0.2">
      <c r="A789" s="29">
        <v>7875</v>
      </c>
      <c r="B789" s="21" t="s">
        <v>1274</v>
      </c>
      <c r="C789" s="21" t="s">
        <v>1273</v>
      </c>
      <c r="D789" s="22" t="s">
        <v>11</v>
      </c>
      <c r="E789" s="22" t="s">
        <v>18</v>
      </c>
      <c r="F789" s="21" t="s">
        <v>116</v>
      </c>
      <c r="G789" s="25"/>
      <c r="H789" s="25"/>
      <c r="I789" s="25"/>
      <c r="J789" s="25"/>
      <c r="K789" s="30">
        <v>99</v>
      </c>
      <c r="L789" s="30">
        <f>IF(K789&gt;93.999999,1,IF(K789&gt;87.999999,0.75, IF(K789&gt;79.999999,0.5,0.25) ))</f>
        <v>1</v>
      </c>
      <c r="M789" s="34">
        <f>IF(G789&gt;0,60,100)</f>
        <v>100</v>
      </c>
      <c r="N789" s="29">
        <f>H789+I789+J789+L789</f>
        <v>1</v>
      </c>
      <c r="O789" s="30">
        <f>N789/4*M789</f>
        <v>25</v>
      </c>
      <c r="P789" s="31">
        <f>G789+O789</f>
        <v>25</v>
      </c>
    </row>
    <row r="790" spans="1:16" x14ac:dyDescent="0.2">
      <c r="A790" s="29">
        <v>62280</v>
      </c>
      <c r="B790" s="21" t="s">
        <v>1278</v>
      </c>
      <c r="C790" s="21" t="s">
        <v>974</v>
      </c>
      <c r="D790" s="22" t="s">
        <v>17</v>
      </c>
      <c r="E790" s="22" t="s">
        <v>18</v>
      </c>
      <c r="F790" s="21" t="s">
        <v>19</v>
      </c>
      <c r="G790" s="25"/>
      <c r="H790" s="25"/>
      <c r="I790" s="25"/>
      <c r="J790" s="25"/>
      <c r="K790" s="30">
        <v>100</v>
      </c>
      <c r="L790" s="30">
        <f>IF(K790&gt;93.999999,1,IF(K790&gt;87.999999,0.75, IF(K790&gt;79.999999,0.5,0.25) ))</f>
        <v>1</v>
      </c>
      <c r="M790" s="34">
        <f>IF(G790&gt;0,60,100)</f>
        <v>100</v>
      </c>
      <c r="N790" s="29">
        <f>H790+I790+J790+L790</f>
        <v>1</v>
      </c>
      <c r="O790" s="30">
        <f>N790/4*M790</f>
        <v>25</v>
      </c>
      <c r="P790" s="31">
        <f>G790+O790</f>
        <v>25</v>
      </c>
    </row>
    <row r="791" spans="1:16" x14ac:dyDescent="0.2">
      <c r="A791" s="29">
        <v>9624</v>
      </c>
      <c r="B791" s="21" t="s">
        <v>1299</v>
      </c>
      <c r="C791" s="21" t="s">
        <v>308</v>
      </c>
      <c r="D791" s="22" t="s">
        <v>17</v>
      </c>
      <c r="E791" s="22" t="s">
        <v>18</v>
      </c>
      <c r="F791" s="21" t="s">
        <v>19</v>
      </c>
      <c r="G791" s="25"/>
      <c r="H791" s="25"/>
      <c r="I791" s="25"/>
      <c r="J791" s="25"/>
      <c r="K791" s="30">
        <v>99</v>
      </c>
      <c r="L791" s="30">
        <f>IF(K791&gt;93.999999,1,IF(K791&gt;87.999999,0.75, IF(K791&gt;79.999999,0.5,0.25) ))</f>
        <v>1</v>
      </c>
      <c r="M791" s="34">
        <f>IF(G791&gt;0,60,100)</f>
        <v>100</v>
      </c>
      <c r="N791" s="29">
        <f>H791+I791+J791+L791</f>
        <v>1</v>
      </c>
      <c r="O791" s="30">
        <f>N791/4*M791</f>
        <v>25</v>
      </c>
      <c r="P791" s="31">
        <f>G791+O791</f>
        <v>25</v>
      </c>
    </row>
    <row r="792" spans="1:16" x14ac:dyDescent="0.2">
      <c r="A792" s="29">
        <v>8369</v>
      </c>
      <c r="B792" s="21" t="s">
        <v>1335</v>
      </c>
      <c r="C792" s="21" t="s">
        <v>184</v>
      </c>
      <c r="D792" s="22" t="s">
        <v>17</v>
      </c>
      <c r="E792" s="22" t="s">
        <v>18</v>
      </c>
      <c r="F792" s="21" t="s">
        <v>19</v>
      </c>
      <c r="G792" s="25"/>
      <c r="H792" s="25"/>
      <c r="I792" s="25"/>
      <c r="J792" s="25"/>
      <c r="K792" s="30">
        <v>77</v>
      </c>
      <c r="L792" s="30">
        <f>IF(K792&gt;93.999999,1,IF(K792&gt;87.999999,0.75, IF(K792&gt;79.999999,0.5,0.25) ))</f>
        <v>0.25</v>
      </c>
      <c r="M792" s="34">
        <f>IF(G792&gt;0,60,100)</f>
        <v>100</v>
      </c>
      <c r="N792" s="29">
        <f>H792+I792+J792+L792</f>
        <v>0.25</v>
      </c>
      <c r="O792" s="30">
        <f>N792/4*M792</f>
        <v>6.25</v>
      </c>
      <c r="P792" s="31">
        <f>G792+O792</f>
        <v>6.25</v>
      </c>
    </row>
    <row r="793" spans="1:16" x14ac:dyDescent="0.2">
      <c r="A793" s="29">
        <v>11000</v>
      </c>
      <c r="B793" s="21" t="s">
        <v>1339</v>
      </c>
      <c r="C793" s="21" t="s">
        <v>259</v>
      </c>
      <c r="D793" s="22" t="s">
        <v>11</v>
      </c>
      <c r="E793" s="22" t="s">
        <v>18</v>
      </c>
      <c r="F793" s="21" t="s">
        <v>1146</v>
      </c>
      <c r="G793" s="25"/>
      <c r="H793" s="25"/>
      <c r="I793" s="25"/>
      <c r="J793" s="25"/>
      <c r="K793" s="30">
        <v>76</v>
      </c>
      <c r="L793" s="30">
        <f>IF(K793&gt;93.999999,1,IF(K793&gt;87.999999,0.75, IF(K793&gt;79.999999,0.5,0.25) ))</f>
        <v>0.25</v>
      </c>
      <c r="M793" s="34">
        <f>IF(G793&gt;0,60,100)</f>
        <v>100</v>
      </c>
      <c r="N793" s="29">
        <f>H793+I793+J793+L793</f>
        <v>0.25</v>
      </c>
      <c r="O793" s="30">
        <f>N793/4*M793</f>
        <v>6.25</v>
      </c>
      <c r="P793" s="31">
        <f>G793+O793</f>
        <v>6.25</v>
      </c>
    </row>
    <row r="794" spans="1:16" x14ac:dyDescent="0.2">
      <c r="A794" s="29">
        <v>6772</v>
      </c>
      <c r="B794" s="21" t="s">
        <v>1344</v>
      </c>
      <c r="C794" s="21" t="s">
        <v>635</v>
      </c>
      <c r="D794" s="22" t="s">
        <v>17</v>
      </c>
      <c r="E794" s="22" t="s">
        <v>18</v>
      </c>
      <c r="F794" s="21" t="s">
        <v>19</v>
      </c>
      <c r="G794" s="25"/>
      <c r="H794" s="25"/>
      <c r="I794" s="25"/>
      <c r="J794" s="25"/>
      <c r="K794" s="30">
        <v>99</v>
      </c>
      <c r="L794" s="30">
        <f>IF(K794&gt;93.999999,1,IF(K794&gt;87.999999,0.75, IF(K794&gt;79.999999,0.5,0.25) ))</f>
        <v>1</v>
      </c>
      <c r="M794" s="34">
        <f>IF(G794&gt;0,60,100)</f>
        <v>100</v>
      </c>
      <c r="N794" s="29">
        <f>H794+I794+J794+L794</f>
        <v>1</v>
      </c>
      <c r="O794" s="30">
        <f>N794/4*M794</f>
        <v>25</v>
      </c>
      <c r="P794" s="31">
        <f>G794+O794</f>
        <v>25</v>
      </c>
    </row>
    <row r="795" spans="1:16" x14ac:dyDescent="0.2">
      <c r="A795" s="29">
        <v>8825</v>
      </c>
      <c r="B795" s="21" t="s">
        <v>1345</v>
      </c>
      <c r="C795" s="21" t="s">
        <v>847</v>
      </c>
      <c r="D795" s="22" t="s">
        <v>17</v>
      </c>
      <c r="E795" s="22" t="s">
        <v>18</v>
      </c>
      <c r="F795" s="21" t="s">
        <v>64</v>
      </c>
      <c r="G795" s="25"/>
      <c r="H795" s="25"/>
      <c r="I795" s="25"/>
      <c r="J795" s="25"/>
      <c r="K795" s="30">
        <v>96</v>
      </c>
      <c r="L795" s="30">
        <f>IF(K795&gt;93.999999,1,IF(K795&gt;87.999999,0.75, IF(K795&gt;79.999999,0.5,0.25) ))</f>
        <v>1</v>
      </c>
      <c r="M795" s="34">
        <f>IF(G795&gt;0,60,100)</f>
        <v>100</v>
      </c>
      <c r="N795" s="29">
        <f>H795+I795+J795+L795</f>
        <v>1</v>
      </c>
      <c r="O795" s="30">
        <f>N795/4*M795</f>
        <v>25</v>
      </c>
      <c r="P795" s="31">
        <f>G795+O795</f>
        <v>25</v>
      </c>
    </row>
    <row r="796" spans="1:16" x14ac:dyDescent="0.2">
      <c r="A796" s="29">
        <v>8947</v>
      </c>
      <c r="B796" s="21" t="s">
        <v>202</v>
      </c>
      <c r="C796" s="21" t="s">
        <v>1351</v>
      </c>
      <c r="D796" s="22" t="s">
        <v>11</v>
      </c>
      <c r="E796" s="22" t="s">
        <v>18</v>
      </c>
      <c r="F796" s="21" t="s">
        <v>116</v>
      </c>
      <c r="G796" s="25"/>
      <c r="H796" s="25"/>
      <c r="I796" s="25"/>
      <c r="J796" s="25"/>
      <c r="K796" s="30">
        <v>98</v>
      </c>
      <c r="L796" s="30">
        <f>IF(K796&gt;93.999999,1,IF(K796&gt;87.999999,0.75, IF(K796&gt;79.999999,0.5,0.25) ))</f>
        <v>1</v>
      </c>
      <c r="M796" s="34">
        <f>IF(G796&gt;0,60,100)</f>
        <v>100</v>
      </c>
      <c r="N796" s="29">
        <f>H796+I796+J796+L796</f>
        <v>1</v>
      </c>
      <c r="O796" s="30">
        <f>N796/4*M796</f>
        <v>25</v>
      </c>
      <c r="P796" s="31">
        <f>G796+O796</f>
        <v>25</v>
      </c>
    </row>
    <row r="797" spans="1:16" x14ac:dyDescent="0.2">
      <c r="A797" s="29">
        <v>8461</v>
      </c>
      <c r="B797" s="21" t="s">
        <v>1356</v>
      </c>
      <c r="C797" s="21" t="s">
        <v>1357</v>
      </c>
      <c r="D797" s="22" t="s">
        <v>80</v>
      </c>
      <c r="E797" s="22" t="s">
        <v>18</v>
      </c>
      <c r="F797" s="21" t="s">
        <v>19</v>
      </c>
      <c r="G797" s="25"/>
      <c r="H797" s="25"/>
      <c r="I797" s="25"/>
      <c r="J797" s="25"/>
      <c r="K797" s="30">
        <v>86</v>
      </c>
      <c r="L797" s="30">
        <f>IF(K797&gt;93.999999,1,IF(K797&gt;87.999999,0.75, IF(K797&gt;79.999999,0.5,0.25) ))</f>
        <v>0.5</v>
      </c>
      <c r="M797" s="34">
        <f>IF(G797&gt;0,60,100)</f>
        <v>100</v>
      </c>
      <c r="N797" s="29">
        <f>H797+I797+J797+L797</f>
        <v>0.5</v>
      </c>
      <c r="O797" s="30">
        <f>N797/4*M797</f>
        <v>12.5</v>
      </c>
      <c r="P797" s="31">
        <f>G797+O797</f>
        <v>12.5</v>
      </c>
    </row>
    <row r="798" spans="1:16" x14ac:dyDescent="0.2">
      <c r="A798" s="29">
        <v>11450</v>
      </c>
      <c r="B798" s="21" t="s">
        <v>1385</v>
      </c>
      <c r="C798" s="21" t="s">
        <v>308</v>
      </c>
      <c r="D798" s="22" t="s">
        <v>17</v>
      </c>
      <c r="E798" s="22" t="s">
        <v>18</v>
      </c>
      <c r="F798" s="21" t="s">
        <v>19</v>
      </c>
      <c r="G798" s="25"/>
      <c r="H798" s="25"/>
      <c r="I798" s="25"/>
      <c r="J798" s="25"/>
      <c r="K798" s="30">
        <v>98</v>
      </c>
      <c r="L798" s="30">
        <f>IF(K798&gt;93.999999,1,IF(K798&gt;87.999999,0.75, IF(K798&gt;79.999999,0.5,0.25) ))</f>
        <v>1</v>
      </c>
      <c r="M798" s="34">
        <f>IF(G798&gt;0,60,100)</f>
        <v>100</v>
      </c>
      <c r="N798" s="29">
        <f>H798+I798+J798+L798</f>
        <v>1</v>
      </c>
      <c r="O798" s="30">
        <f>N798/4*M798</f>
        <v>25</v>
      </c>
      <c r="P798" s="31">
        <f>G798+O798</f>
        <v>25</v>
      </c>
    </row>
    <row r="799" spans="1:16" x14ac:dyDescent="0.2">
      <c r="A799" s="29">
        <v>7323</v>
      </c>
      <c r="B799" s="21" t="s">
        <v>1386</v>
      </c>
      <c r="C799" s="21" t="s">
        <v>1387</v>
      </c>
      <c r="D799" s="22" t="s">
        <v>17</v>
      </c>
      <c r="E799" s="22" t="s">
        <v>18</v>
      </c>
      <c r="F799" s="21" t="s">
        <v>19</v>
      </c>
      <c r="G799" s="25"/>
      <c r="H799" s="25"/>
      <c r="I799" s="25"/>
      <c r="J799" s="25"/>
      <c r="K799" s="30">
        <v>100</v>
      </c>
      <c r="L799" s="30">
        <f>IF(K799&gt;93.999999,1,IF(K799&gt;87.999999,0.75, IF(K799&gt;79.999999,0.5,0.25) ))</f>
        <v>1</v>
      </c>
      <c r="M799" s="34">
        <f>IF(G799&gt;0,60,100)</f>
        <v>100</v>
      </c>
      <c r="N799" s="29">
        <f>H799+I799+J799+L799</f>
        <v>1</v>
      </c>
      <c r="O799" s="30">
        <f>N799/4*M799</f>
        <v>25</v>
      </c>
      <c r="P799" s="31">
        <f>G799+O799</f>
        <v>25</v>
      </c>
    </row>
    <row r="800" spans="1:16" x14ac:dyDescent="0.2">
      <c r="A800" s="29">
        <v>8691</v>
      </c>
      <c r="B800" s="21" t="s">
        <v>1392</v>
      </c>
      <c r="C800" s="21" t="s">
        <v>49</v>
      </c>
      <c r="D800" s="22" t="s">
        <v>24</v>
      </c>
      <c r="E800" s="22" t="s">
        <v>18</v>
      </c>
      <c r="F800" s="21" t="s">
        <v>116</v>
      </c>
      <c r="G800" s="25"/>
      <c r="H800" s="25"/>
      <c r="I800" s="25"/>
      <c r="J800" s="25"/>
      <c r="K800" s="30">
        <v>100</v>
      </c>
      <c r="L800" s="30">
        <f>IF(K800&gt;93.999999,1,IF(K800&gt;87.999999,0.75, IF(K800&gt;79.999999,0.5,0.25) ))</f>
        <v>1</v>
      </c>
      <c r="M800" s="34">
        <f>IF(G800&gt;0,60,100)</f>
        <v>100</v>
      </c>
      <c r="N800" s="29">
        <f>H800+I800+J800+L800</f>
        <v>1</v>
      </c>
      <c r="O800" s="30">
        <f>N800/4*M800</f>
        <v>25</v>
      </c>
      <c r="P800" s="31">
        <f>G800+O800</f>
        <v>25</v>
      </c>
    </row>
    <row r="801" spans="1:16" x14ac:dyDescent="0.2">
      <c r="A801" s="29">
        <v>12646</v>
      </c>
      <c r="B801" s="21" t="s">
        <v>1428</v>
      </c>
      <c r="C801" s="21" t="s">
        <v>815</v>
      </c>
      <c r="D801" s="22" t="s">
        <v>24</v>
      </c>
      <c r="E801" s="22" t="s">
        <v>18</v>
      </c>
      <c r="F801" s="21" t="s">
        <v>247</v>
      </c>
      <c r="G801" s="25"/>
      <c r="H801" s="25"/>
      <c r="I801" s="25"/>
      <c r="J801" s="25"/>
      <c r="K801" s="30">
        <v>99</v>
      </c>
      <c r="L801" s="30">
        <f>IF(K801&gt;93.999999,1,IF(K801&gt;87.999999,0.75, IF(K801&gt;79.999999,0.5,0.25) ))</f>
        <v>1</v>
      </c>
      <c r="M801" s="34">
        <f>IF(G801&gt;0,60,100)</f>
        <v>100</v>
      </c>
      <c r="N801" s="29">
        <f>H801+I801+J801+L801</f>
        <v>1</v>
      </c>
      <c r="O801" s="30">
        <f>N801/4*M801</f>
        <v>25</v>
      </c>
      <c r="P801" s="31">
        <f>G801+O801</f>
        <v>25</v>
      </c>
    </row>
    <row r="802" spans="1:16" x14ac:dyDescent="0.2">
      <c r="A802" s="29">
        <v>6703</v>
      </c>
      <c r="B802" s="21" t="s">
        <v>1432</v>
      </c>
      <c r="C802" s="21" t="s">
        <v>58</v>
      </c>
      <c r="D802" s="22" t="s">
        <v>17</v>
      </c>
      <c r="E802" s="22" t="s">
        <v>18</v>
      </c>
      <c r="F802" s="21" t="s">
        <v>19</v>
      </c>
      <c r="G802" s="25"/>
      <c r="H802" s="25"/>
      <c r="I802" s="25"/>
      <c r="J802" s="25"/>
      <c r="K802" s="30">
        <v>100</v>
      </c>
      <c r="L802" s="30">
        <f>IF(K802&gt;93.999999,1,IF(K802&gt;87.999999,0.75, IF(K802&gt;79.999999,0.5,0.25) ))</f>
        <v>1</v>
      </c>
      <c r="M802" s="34">
        <f>IF(G802&gt;0,60,100)</f>
        <v>100</v>
      </c>
      <c r="N802" s="29">
        <f>H802+I802+J802+L802</f>
        <v>1</v>
      </c>
      <c r="O802" s="30">
        <f>N802/4*M802</f>
        <v>25</v>
      </c>
      <c r="P802" s="31">
        <f>G802+O802</f>
        <v>25</v>
      </c>
    </row>
    <row r="803" spans="1:16" x14ac:dyDescent="0.2">
      <c r="A803" s="29">
        <v>61963</v>
      </c>
      <c r="B803" s="21" t="s">
        <v>1435</v>
      </c>
      <c r="C803" s="21" t="s">
        <v>198</v>
      </c>
      <c r="D803" s="22" t="s">
        <v>11</v>
      </c>
      <c r="E803" s="22" t="s">
        <v>18</v>
      </c>
      <c r="F803" s="21" t="s">
        <v>64</v>
      </c>
      <c r="G803" s="25"/>
      <c r="H803" s="25"/>
      <c r="I803" s="25"/>
      <c r="J803" s="25"/>
      <c r="K803" s="30">
        <v>99</v>
      </c>
      <c r="L803" s="30">
        <f>IF(K803&gt;93.999999,1,IF(K803&gt;87.999999,0.75, IF(K803&gt;79.999999,0.5,0.25) ))</f>
        <v>1</v>
      </c>
      <c r="M803" s="34">
        <f>IF(G803&gt;0,60,100)</f>
        <v>100</v>
      </c>
      <c r="N803" s="29">
        <f>H803+I803+J803+L803</f>
        <v>1</v>
      </c>
      <c r="O803" s="30">
        <f>N803/4*M803</f>
        <v>25</v>
      </c>
      <c r="P803" s="31">
        <f>G803+O803</f>
        <v>25</v>
      </c>
    </row>
    <row r="804" spans="1:16" x14ac:dyDescent="0.2">
      <c r="A804" s="29">
        <v>8814</v>
      </c>
      <c r="B804" s="21" t="s">
        <v>1458</v>
      </c>
      <c r="C804" s="21" t="s">
        <v>337</v>
      </c>
      <c r="D804" s="22" t="s">
        <v>17</v>
      </c>
      <c r="E804" s="22" t="s">
        <v>18</v>
      </c>
      <c r="F804" s="21" t="s">
        <v>19</v>
      </c>
      <c r="G804" s="25"/>
      <c r="H804" s="25"/>
      <c r="I804" s="25"/>
      <c r="J804" s="25"/>
      <c r="K804" s="30">
        <v>97</v>
      </c>
      <c r="L804" s="30">
        <f>IF(K804&gt;93.999999,1,IF(K804&gt;87.999999,0.75, IF(K804&gt;79.999999,0.5,0.25) ))</f>
        <v>1</v>
      </c>
      <c r="M804" s="34">
        <f>IF(G804&gt;0,60,100)</f>
        <v>100</v>
      </c>
      <c r="N804" s="29">
        <f>H804+I804+J804+L804</f>
        <v>1</v>
      </c>
      <c r="O804" s="30">
        <f>N804/4*M804</f>
        <v>25</v>
      </c>
      <c r="P804" s="31">
        <f>G804+O804</f>
        <v>25</v>
      </c>
    </row>
    <row r="805" spans="1:16" x14ac:dyDescent="0.2">
      <c r="A805" s="29">
        <v>8465</v>
      </c>
      <c r="B805" s="21" t="s">
        <v>1481</v>
      </c>
      <c r="C805" s="21" t="s">
        <v>388</v>
      </c>
      <c r="D805" s="22" t="s">
        <v>17</v>
      </c>
      <c r="E805" s="22" t="s">
        <v>18</v>
      </c>
      <c r="F805" s="21" t="s">
        <v>19</v>
      </c>
      <c r="G805" s="25"/>
      <c r="H805" s="25"/>
      <c r="I805" s="25"/>
      <c r="J805" s="25"/>
      <c r="K805" s="30">
        <v>99</v>
      </c>
      <c r="L805" s="30">
        <f>IF(K805&gt;93.999999,1,IF(K805&gt;87.999999,0.75, IF(K805&gt;79.999999,0.5,0.25) ))</f>
        <v>1</v>
      </c>
      <c r="M805" s="34">
        <f>IF(G805&gt;0,60,100)</f>
        <v>100</v>
      </c>
      <c r="N805" s="29">
        <f>H805+I805+J805+L805</f>
        <v>1</v>
      </c>
      <c r="O805" s="30">
        <f>N805/4*M805</f>
        <v>25</v>
      </c>
      <c r="P805" s="31">
        <f>G805+O805</f>
        <v>25</v>
      </c>
    </row>
    <row r="806" spans="1:16" x14ac:dyDescent="0.2">
      <c r="A806" s="29">
        <v>7310</v>
      </c>
      <c r="B806" s="21" t="s">
        <v>1510</v>
      </c>
      <c r="C806" s="21" t="s">
        <v>1170</v>
      </c>
      <c r="D806" s="22" t="s">
        <v>11</v>
      </c>
      <c r="E806" s="22" t="s">
        <v>18</v>
      </c>
      <c r="F806" s="21" t="s">
        <v>902</v>
      </c>
      <c r="G806" s="25"/>
      <c r="H806" s="25"/>
      <c r="I806" s="25"/>
      <c r="J806" s="25"/>
      <c r="K806" s="30">
        <v>99</v>
      </c>
      <c r="L806" s="30">
        <f>IF(K806&gt;93.999999,1,IF(K806&gt;87.999999,0.75, IF(K806&gt;79.999999,0.5,0.25) ))</f>
        <v>1</v>
      </c>
      <c r="M806" s="34">
        <f>IF(G806&gt;0,60,100)</f>
        <v>100</v>
      </c>
      <c r="N806" s="29">
        <f>H806+I806+J806+L806</f>
        <v>1</v>
      </c>
      <c r="O806" s="30">
        <f>N806/4*M806</f>
        <v>25</v>
      </c>
      <c r="P806" s="31">
        <f>G806+O806</f>
        <v>25</v>
      </c>
    </row>
    <row r="807" spans="1:16" x14ac:dyDescent="0.2">
      <c r="A807" s="29">
        <v>7936</v>
      </c>
      <c r="B807" s="21" t="s">
        <v>97</v>
      </c>
      <c r="C807" s="21" t="s">
        <v>98</v>
      </c>
      <c r="D807" s="22" t="s">
        <v>68</v>
      </c>
      <c r="E807" s="22" t="s">
        <v>100</v>
      </c>
      <c r="F807" s="21" t="s">
        <v>101</v>
      </c>
      <c r="G807" s="25"/>
      <c r="H807" s="25"/>
      <c r="I807" s="25"/>
      <c r="J807" s="25"/>
      <c r="K807" s="30">
        <v>96</v>
      </c>
      <c r="L807" s="30">
        <f>IF(K807&gt;93.999999,1,IF(K807&gt;87.999999,0.75, IF(K807&gt;79.999999,0.5,0.25) ))</f>
        <v>1</v>
      </c>
      <c r="M807" s="34">
        <f>IF(G807&gt;0,60,100)</f>
        <v>100</v>
      </c>
      <c r="N807" s="29">
        <f>H807+I807+J807+L807</f>
        <v>1</v>
      </c>
      <c r="O807" s="30">
        <f>N807/4*M807</f>
        <v>25</v>
      </c>
      <c r="P807" s="31">
        <f>G807+O807</f>
        <v>25</v>
      </c>
    </row>
    <row r="808" spans="1:16" x14ac:dyDescent="0.2">
      <c r="A808" s="29">
        <v>6818</v>
      </c>
      <c r="B808" s="21" t="s">
        <v>102</v>
      </c>
      <c r="C808" s="21" t="s">
        <v>94</v>
      </c>
      <c r="D808" s="22" t="s">
        <v>11</v>
      </c>
      <c r="E808" s="22" t="s">
        <v>100</v>
      </c>
      <c r="F808" s="21" t="s">
        <v>1527</v>
      </c>
      <c r="G808" s="25"/>
      <c r="H808" s="25"/>
      <c r="I808" s="25"/>
      <c r="J808" s="25"/>
      <c r="K808" s="30">
        <v>86</v>
      </c>
      <c r="L808" s="30">
        <f>IF(K808&gt;93.999999,1,IF(K808&gt;87.999999,0.75, IF(K808&gt;79.999999,0.5,0.25) ))</f>
        <v>0.5</v>
      </c>
      <c r="M808" s="34">
        <f>IF(G808&gt;0,60,100)</f>
        <v>100</v>
      </c>
      <c r="N808" s="29">
        <f>H808+I808+J808+L808</f>
        <v>0.5</v>
      </c>
      <c r="O808" s="30">
        <f>N808/4*M808</f>
        <v>12.5</v>
      </c>
      <c r="P808" s="31">
        <f>G808+O808</f>
        <v>12.5</v>
      </c>
    </row>
    <row r="809" spans="1:16" x14ac:dyDescent="0.2">
      <c r="A809" s="29">
        <v>9037</v>
      </c>
      <c r="B809" s="21" t="s">
        <v>169</v>
      </c>
      <c r="C809" s="21" t="s">
        <v>170</v>
      </c>
      <c r="D809" s="22" t="s">
        <v>24</v>
      </c>
      <c r="E809" s="22" t="s">
        <v>100</v>
      </c>
      <c r="F809" s="21" t="s">
        <v>173</v>
      </c>
      <c r="G809" s="25"/>
      <c r="H809" s="25"/>
      <c r="I809" s="25"/>
      <c r="J809" s="25"/>
      <c r="K809" s="30">
        <v>100</v>
      </c>
      <c r="L809" s="30">
        <f>IF(K809&gt;93.999999,1,IF(K809&gt;87.999999,0.75, IF(K809&gt;79.999999,0.5,0.25) ))</f>
        <v>1</v>
      </c>
      <c r="M809" s="34">
        <f>IF(G809&gt;0,60,100)</f>
        <v>100</v>
      </c>
      <c r="N809" s="29">
        <f>H809+I809+J809+L809</f>
        <v>1</v>
      </c>
      <c r="O809" s="30">
        <f>N809/4*M809</f>
        <v>25</v>
      </c>
      <c r="P809" s="31">
        <f>G809+O809</f>
        <v>25</v>
      </c>
    </row>
    <row r="810" spans="1:16" x14ac:dyDescent="0.2">
      <c r="A810" s="29">
        <v>9730</v>
      </c>
      <c r="B810" s="21" t="s">
        <v>271</v>
      </c>
      <c r="C810" s="21" t="s">
        <v>272</v>
      </c>
      <c r="D810" s="22" t="s">
        <v>24</v>
      </c>
      <c r="E810" s="22" t="s">
        <v>100</v>
      </c>
      <c r="F810" s="21" t="s">
        <v>173</v>
      </c>
      <c r="G810" s="25"/>
      <c r="H810" s="25"/>
      <c r="I810" s="25"/>
      <c r="J810" s="25"/>
      <c r="K810" s="30">
        <v>98</v>
      </c>
      <c r="L810" s="30">
        <f>IF(K810&gt;93.999999,1,IF(K810&gt;87.999999,0.75, IF(K810&gt;79.999999,0.5,0.25) ))</f>
        <v>1</v>
      </c>
      <c r="M810" s="34">
        <f>IF(G810&gt;0,60,100)</f>
        <v>100</v>
      </c>
      <c r="N810" s="29">
        <f>H810+I810+J810+L810</f>
        <v>1</v>
      </c>
      <c r="O810" s="30">
        <f>N810/4*M810</f>
        <v>25</v>
      </c>
      <c r="P810" s="31">
        <f>G810+O810</f>
        <v>25</v>
      </c>
    </row>
    <row r="811" spans="1:16" x14ac:dyDescent="0.2">
      <c r="A811" s="29">
        <v>15731</v>
      </c>
      <c r="B811" s="21" t="s">
        <v>320</v>
      </c>
      <c r="C811" s="21" t="s">
        <v>321</v>
      </c>
      <c r="D811" s="22" t="s">
        <v>68</v>
      </c>
      <c r="E811" s="22" t="s">
        <v>100</v>
      </c>
      <c r="F811" s="21" t="s">
        <v>322</v>
      </c>
      <c r="G811" s="25"/>
      <c r="H811" s="25"/>
      <c r="I811" s="25"/>
      <c r="J811" s="25"/>
      <c r="K811" s="30">
        <v>94</v>
      </c>
      <c r="L811" s="30">
        <f>IF(K811&gt;93.999999,1,IF(K811&gt;87.999999,0.75, IF(K811&gt;79.999999,0.5,0.25) ))</f>
        <v>1</v>
      </c>
      <c r="M811" s="34">
        <f>IF(G811&gt;0,60,100)</f>
        <v>100</v>
      </c>
      <c r="N811" s="29">
        <f>H811+I811+J811+L811</f>
        <v>1</v>
      </c>
      <c r="O811" s="30">
        <f>N811/4*M811</f>
        <v>25</v>
      </c>
      <c r="P811" s="31">
        <f>G811+O811</f>
        <v>25</v>
      </c>
    </row>
    <row r="812" spans="1:16" x14ac:dyDescent="0.2">
      <c r="A812" s="29">
        <v>7998</v>
      </c>
      <c r="B812" s="21" t="s">
        <v>328</v>
      </c>
      <c r="C812" s="21" t="s">
        <v>40</v>
      </c>
      <c r="D812" s="22" t="s">
        <v>68</v>
      </c>
      <c r="E812" s="22" t="s">
        <v>100</v>
      </c>
      <c r="F812" s="21" t="s">
        <v>173</v>
      </c>
      <c r="G812" s="25"/>
      <c r="H812" s="25"/>
      <c r="I812" s="25"/>
      <c r="J812" s="25"/>
      <c r="K812" s="30">
        <v>98</v>
      </c>
      <c r="L812" s="30">
        <f>IF(K812&gt;93.999999,1,IF(K812&gt;87.999999,0.75, IF(K812&gt;79.999999,0.5,0.25) ))</f>
        <v>1</v>
      </c>
      <c r="M812" s="34">
        <f>IF(G812&gt;0,60,100)</f>
        <v>100</v>
      </c>
      <c r="N812" s="29">
        <f>H812+I812+J812+L812</f>
        <v>1</v>
      </c>
      <c r="O812" s="30">
        <f>N812/4*M812</f>
        <v>25</v>
      </c>
      <c r="P812" s="31">
        <f>G812+O812</f>
        <v>25</v>
      </c>
    </row>
    <row r="813" spans="1:16" x14ac:dyDescent="0.2">
      <c r="A813" s="29">
        <v>18322</v>
      </c>
      <c r="B813" s="21" t="s">
        <v>334</v>
      </c>
      <c r="C813" s="21" t="s">
        <v>336</v>
      </c>
      <c r="D813" s="22" t="s">
        <v>24</v>
      </c>
      <c r="E813" s="22" t="s">
        <v>100</v>
      </c>
      <c r="F813" s="21" t="s">
        <v>322</v>
      </c>
      <c r="G813" s="25"/>
      <c r="H813" s="25"/>
      <c r="I813" s="25"/>
      <c r="J813" s="25"/>
      <c r="K813" s="30">
        <v>100</v>
      </c>
      <c r="L813" s="30">
        <f>IF(K813&gt;93.999999,1,IF(K813&gt;87.999999,0.75, IF(K813&gt;79.999999,0.5,0.25) ))</f>
        <v>1</v>
      </c>
      <c r="M813" s="34">
        <f>IF(G813&gt;0,60,100)</f>
        <v>100</v>
      </c>
      <c r="N813" s="29">
        <f>H813+I813+J813+L813</f>
        <v>1</v>
      </c>
      <c r="O813" s="30">
        <f>N813/4*M813</f>
        <v>25</v>
      </c>
      <c r="P813" s="31">
        <f>G813+O813</f>
        <v>25</v>
      </c>
    </row>
    <row r="814" spans="1:16" x14ac:dyDescent="0.2">
      <c r="A814" s="29">
        <v>9622</v>
      </c>
      <c r="B814" s="21" t="s">
        <v>369</v>
      </c>
      <c r="C814" s="21" t="s">
        <v>136</v>
      </c>
      <c r="D814" s="22" t="s">
        <v>24</v>
      </c>
      <c r="E814" s="22" t="s">
        <v>100</v>
      </c>
      <c r="F814" s="21" t="s">
        <v>173</v>
      </c>
      <c r="G814" s="25"/>
      <c r="H814" s="25"/>
      <c r="I814" s="25"/>
      <c r="J814" s="25"/>
      <c r="K814" s="30">
        <v>100</v>
      </c>
      <c r="L814" s="30">
        <f>IF(K814&gt;93.999999,1,IF(K814&gt;87.999999,0.75, IF(K814&gt;79.999999,0.5,0.25) ))</f>
        <v>1</v>
      </c>
      <c r="M814" s="34">
        <f>IF(G814&gt;0,60,100)</f>
        <v>100</v>
      </c>
      <c r="N814" s="29">
        <f>H814+I814+J814+L814</f>
        <v>1</v>
      </c>
      <c r="O814" s="30">
        <f>N814/4*M814</f>
        <v>25</v>
      </c>
      <c r="P814" s="31">
        <f>G814+O814</f>
        <v>25</v>
      </c>
    </row>
    <row r="815" spans="1:16" x14ac:dyDescent="0.2">
      <c r="A815" s="29">
        <v>20947</v>
      </c>
      <c r="B815" s="21" t="s">
        <v>369</v>
      </c>
      <c r="C815" s="21" t="s">
        <v>125</v>
      </c>
      <c r="D815" s="22" t="s">
        <v>17</v>
      </c>
      <c r="E815" s="22" t="s">
        <v>100</v>
      </c>
      <c r="F815" s="21" t="s">
        <v>322</v>
      </c>
      <c r="G815" s="25"/>
      <c r="H815" s="25"/>
      <c r="I815" s="25"/>
      <c r="J815" s="25"/>
      <c r="K815" s="30">
        <v>100</v>
      </c>
      <c r="L815" s="30">
        <f>IF(K815&gt;93.999999,1,IF(K815&gt;87.999999,0.75, IF(K815&gt;79.999999,0.5,0.25) ))</f>
        <v>1</v>
      </c>
      <c r="M815" s="34">
        <f>IF(G815&gt;0,60,100)</f>
        <v>100</v>
      </c>
      <c r="N815" s="29">
        <f>H815+I815+J815+L815</f>
        <v>1</v>
      </c>
      <c r="O815" s="30">
        <f>N815/4*M815</f>
        <v>25</v>
      </c>
      <c r="P815" s="31">
        <f>G815+O815</f>
        <v>25</v>
      </c>
    </row>
    <row r="816" spans="1:16" x14ac:dyDescent="0.2">
      <c r="A816" s="29">
        <v>5771</v>
      </c>
      <c r="B816" s="21" t="s">
        <v>420</v>
      </c>
      <c r="C816" s="21" t="s">
        <v>107</v>
      </c>
      <c r="D816" s="22" t="s">
        <v>11</v>
      </c>
      <c r="E816" s="22" t="s">
        <v>100</v>
      </c>
      <c r="F816" s="21" t="s">
        <v>1527</v>
      </c>
      <c r="G816" s="25"/>
      <c r="H816" s="25"/>
      <c r="I816" s="25"/>
      <c r="J816" s="25"/>
      <c r="K816" s="30">
        <v>96</v>
      </c>
      <c r="L816" s="30">
        <f>IF(K816&gt;93.999999,1,IF(K816&gt;87.999999,0.75, IF(K816&gt;79.999999,0.5,0.25) ))</f>
        <v>1</v>
      </c>
      <c r="M816" s="34">
        <f>IF(G816&gt;0,60,100)</f>
        <v>100</v>
      </c>
      <c r="N816" s="29">
        <f>H816+I816+J816+L816</f>
        <v>1</v>
      </c>
      <c r="O816" s="30">
        <f>N816/4*M816</f>
        <v>25</v>
      </c>
      <c r="P816" s="31">
        <f>G816+O816</f>
        <v>25</v>
      </c>
    </row>
    <row r="817" spans="1:16" x14ac:dyDescent="0.2">
      <c r="A817" s="29">
        <v>50403</v>
      </c>
      <c r="B817" s="21" t="s">
        <v>436</v>
      </c>
      <c r="C817" s="21" t="s">
        <v>437</v>
      </c>
      <c r="D817" s="22" t="s">
        <v>68</v>
      </c>
      <c r="E817" s="22" t="s">
        <v>100</v>
      </c>
      <c r="F817" s="21" t="s">
        <v>101</v>
      </c>
      <c r="G817" s="25"/>
      <c r="H817" s="25"/>
      <c r="I817" s="25"/>
      <c r="J817" s="25"/>
      <c r="K817" s="30">
        <v>93</v>
      </c>
      <c r="L817" s="30">
        <f>IF(K817&gt;93.999999,1,IF(K817&gt;87.999999,0.75, IF(K817&gt;79.999999,0.5,0.25) ))</f>
        <v>0.75</v>
      </c>
      <c r="M817" s="34">
        <f>IF(G817&gt;0,60,100)</f>
        <v>100</v>
      </c>
      <c r="N817" s="29">
        <f>H817+I817+J817+L817</f>
        <v>0.75</v>
      </c>
      <c r="O817" s="30">
        <f>N817/4*M817</f>
        <v>18.75</v>
      </c>
      <c r="P817" s="31">
        <f>G817+O817</f>
        <v>18.75</v>
      </c>
    </row>
    <row r="818" spans="1:16" x14ac:dyDescent="0.2">
      <c r="A818" s="29">
        <v>8006</v>
      </c>
      <c r="B818" s="21" t="s">
        <v>496</v>
      </c>
      <c r="C818" s="21" t="s">
        <v>259</v>
      </c>
      <c r="D818" s="22" t="s">
        <v>24</v>
      </c>
      <c r="E818" s="22" t="s">
        <v>100</v>
      </c>
      <c r="F818" s="21" t="s">
        <v>322</v>
      </c>
      <c r="G818" s="25"/>
      <c r="H818" s="25"/>
      <c r="I818" s="25"/>
      <c r="J818" s="25"/>
      <c r="K818" s="30">
        <v>100</v>
      </c>
      <c r="L818" s="30">
        <f>IF(K818&gt;93.999999,1,IF(K818&gt;87.999999,0.75, IF(K818&gt;79.999999,0.5,0.25) ))</f>
        <v>1</v>
      </c>
      <c r="M818" s="34">
        <f>IF(G818&gt;0,60,100)</f>
        <v>100</v>
      </c>
      <c r="N818" s="29">
        <f>H818+I818+J818+L818</f>
        <v>1</v>
      </c>
      <c r="O818" s="30">
        <f>N818/4*M818</f>
        <v>25</v>
      </c>
      <c r="P818" s="31">
        <f>G818+O818</f>
        <v>25</v>
      </c>
    </row>
    <row r="819" spans="1:16" x14ac:dyDescent="0.2">
      <c r="A819" s="29">
        <v>9476</v>
      </c>
      <c r="B819" s="21" t="s">
        <v>499</v>
      </c>
      <c r="C819" s="21" t="s">
        <v>500</v>
      </c>
      <c r="D819" s="22" t="s">
        <v>11</v>
      </c>
      <c r="E819" s="22" t="s">
        <v>100</v>
      </c>
      <c r="F819" s="21" t="s">
        <v>322</v>
      </c>
      <c r="G819" s="25"/>
      <c r="H819" s="25"/>
      <c r="I819" s="25"/>
      <c r="J819" s="25"/>
      <c r="K819" s="30">
        <v>96</v>
      </c>
      <c r="L819" s="30">
        <f>IF(K819&gt;93.999999,1,IF(K819&gt;87.999999,0.75, IF(K819&gt;79.999999,0.5,0.25) ))</f>
        <v>1</v>
      </c>
      <c r="M819" s="34">
        <f>IF(G819&gt;0,60,100)</f>
        <v>100</v>
      </c>
      <c r="N819" s="29">
        <f>H819+I819+J819+L819</f>
        <v>1</v>
      </c>
      <c r="O819" s="30">
        <f>N819/4*M819</f>
        <v>25</v>
      </c>
      <c r="P819" s="31">
        <f>G819+O819</f>
        <v>25</v>
      </c>
    </row>
    <row r="820" spans="1:16" x14ac:dyDescent="0.2">
      <c r="A820" s="29">
        <v>10774</v>
      </c>
      <c r="B820" s="21" t="s">
        <v>519</v>
      </c>
      <c r="C820" s="21" t="s">
        <v>326</v>
      </c>
      <c r="D820" s="22" t="s">
        <v>17</v>
      </c>
      <c r="E820" s="22" t="s">
        <v>100</v>
      </c>
      <c r="F820" s="21" t="s">
        <v>173</v>
      </c>
      <c r="G820" s="25"/>
      <c r="H820" s="25"/>
      <c r="I820" s="25"/>
      <c r="J820" s="25"/>
      <c r="K820" s="30">
        <v>99</v>
      </c>
      <c r="L820" s="30">
        <f>IF(K820&gt;93.999999,1,IF(K820&gt;87.999999,0.75, IF(K820&gt;79.999999,0.5,0.25) ))</f>
        <v>1</v>
      </c>
      <c r="M820" s="34">
        <f>IF(G820&gt;0,60,100)</f>
        <v>100</v>
      </c>
      <c r="N820" s="29">
        <f>H820+I820+J820+L820</f>
        <v>1</v>
      </c>
      <c r="O820" s="30">
        <f>N820/4*M820</f>
        <v>25</v>
      </c>
      <c r="P820" s="31">
        <f>G820+O820</f>
        <v>25</v>
      </c>
    </row>
    <row r="821" spans="1:16" x14ac:dyDescent="0.2">
      <c r="A821" s="29">
        <v>10721</v>
      </c>
      <c r="B821" s="21" t="s">
        <v>569</v>
      </c>
      <c r="C821" s="21" t="s">
        <v>347</v>
      </c>
      <c r="D821" s="22" t="s">
        <v>11</v>
      </c>
      <c r="E821" s="22" t="s">
        <v>100</v>
      </c>
      <c r="F821" s="21" t="s">
        <v>322</v>
      </c>
      <c r="G821" s="25"/>
      <c r="H821" s="25"/>
      <c r="I821" s="25"/>
      <c r="J821" s="25"/>
      <c r="K821" s="30">
        <v>96</v>
      </c>
      <c r="L821" s="30">
        <f>IF(K821&gt;93.999999,1,IF(K821&gt;87.999999,0.75, IF(K821&gt;79.999999,0.5,0.25) ))</f>
        <v>1</v>
      </c>
      <c r="M821" s="34">
        <f>IF(G821&gt;0,60,100)</f>
        <v>100</v>
      </c>
      <c r="N821" s="29">
        <f>H821+I821+J821+L821</f>
        <v>1</v>
      </c>
      <c r="O821" s="30">
        <f>N821/4*M821</f>
        <v>25</v>
      </c>
      <c r="P821" s="31">
        <f>G821+O821</f>
        <v>25</v>
      </c>
    </row>
    <row r="822" spans="1:16" x14ac:dyDescent="0.2">
      <c r="A822" s="29">
        <v>22883</v>
      </c>
      <c r="B822" s="21" t="s">
        <v>584</v>
      </c>
      <c r="C822" s="21" t="s">
        <v>136</v>
      </c>
      <c r="D822" s="22" t="s">
        <v>24</v>
      </c>
      <c r="E822" s="22" t="s">
        <v>100</v>
      </c>
      <c r="F822" s="21" t="s">
        <v>322</v>
      </c>
      <c r="G822" s="25"/>
      <c r="H822" s="25"/>
      <c r="I822" s="25"/>
      <c r="J822" s="25"/>
      <c r="K822" s="30">
        <v>100</v>
      </c>
      <c r="L822" s="30">
        <f>IF(K822&gt;93.999999,1,IF(K822&gt;87.999999,0.75, IF(K822&gt;79.999999,0.5,0.25) ))</f>
        <v>1</v>
      </c>
      <c r="M822" s="34">
        <f>IF(G822&gt;0,60,100)</f>
        <v>100</v>
      </c>
      <c r="N822" s="29">
        <f>H822+I822+J822+L822</f>
        <v>1</v>
      </c>
      <c r="O822" s="30">
        <f>N822/4*M822</f>
        <v>25</v>
      </c>
      <c r="P822" s="31">
        <f>G822+O822</f>
        <v>25</v>
      </c>
    </row>
    <row r="823" spans="1:16" x14ac:dyDescent="0.2">
      <c r="A823" s="29">
        <v>6860</v>
      </c>
      <c r="B823" s="21" t="s">
        <v>587</v>
      </c>
      <c r="C823" s="21" t="s">
        <v>321</v>
      </c>
      <c r="D823" s="22" t="s">
        <v>68</v>
      </c>
      <c r="E823" s="22" t="s">
        <v>100</v>
      </c>
      <c r="F823" s="21" t="s">
        <v>101</v>
      </c>
      <c r="G823" s="25"/>
      <c r="H823" s="25"/>
      <c r="I823" s="25"/>
      <c r="J823" s="25"/>
      <c r="K823" s="30">
        <v>94</v>
      </c>
      <c r="L823" s="30">
        <f>IF(K823&gt;93.999999,1,IF(K823&gt;87.999999,0.75, IF(K823&gt;79.999999,0.5,0.25) ))</f>
        <v>1</v>
      </c>
      <c r="M823" s="34">
        <f>IF(G823&gt;0,60,100)</f>
        <v>100</v>
      </c>
      <c r="N823" s="29">
        <f>H823+I823+J823+L823</f>
        <v>1</v>
      </c>
      <c r="O823" s="30">
        <f>N823/4*M823</f>
        <v>25</v>
      </c>
      <c r="P823" s="31">
        <f>G823+O823</f>
        <v>25</v>
      </c>
    </row>
    <row r="824" spans="1:16" x14ac:dyDescent="0.2">
      <c r="A824" s="29">
        <v>7700</v>
      </c>
      <c r="B824" s="21" t="s">
        <v>591</v>
      </c>
      <c r="C824" s="21" t="s">
        <v>592</v>
      </c>
      <c r="D824" s="22" t="s">
        <v>11</v>
      </c>
      <c r="E824" s="22" t="s">
        <v>100</v>
      </c>
      <c r="F824" s="21" t="s">
        <v>322</v>
      </c>
      <c r="G824" s="25"/>
      <c r="H824" s="25"/>
      <c r="I824" s="25"/>
      <c r="J824" s="25"/>
      <c r="K824" s="30">
        <v>85</v>
      </c>
      <c r="L824" s="30">
        <f>IF(K824&gt;93.999999,1,IF(K824&gt;87.999999,0.75, IF(K824&gt;79.999999,0.5,0.25) ))</f>
        <v>0.5</v>
      </c>
      <c r="M824" s="34">
        <f>IF(G824&gt;0,60,100)</f>
        <v>100</v>
      </c>
      <c r="N824" s="29">
        <f>H824+I824+J824+L824</f>
        <v>0.5</v>
      </c>
      <c r="O824" s="30">
        <f>N824/4*M824</f>
        <v>12.5</v>
      </c>
      <c r="P824" s="31">
        <f>G824+O824</f>
        <v>12.5</v>
      </c>
    </row>
    <row r="825" spans="1:16" x14ac:dyDescent="0.2">
      <c r="A825" s="29">
        <v>70098</v>
      </c>
      <c r="B825" s="21" t="s">
        <v>607</v>
      </c>
      <c r="C825" s="21" t="s">
        <v>366</v>
      </c>
      <c r="D825" s="22" t="s">
        <v>24</v>
      </c>
      <c r="E825" s="22" t="s">
        <v>100</v>
      </c>
      <c r="F825" s="21" t="s">
        <v>322</v>
      </c>
      <c r="G825" s="25"/>
      <c r="H825" s="25"/>
      <c r="I825" s="25"/>
      <c r="J825" s="25"/>
      <c r="K825" s="30">
        <v>100</v>
      </c>
      <c r="L825" s="30">
        <f>IF(K825&gt;93.999999,1,IF(K825&gt;87.999999,0.75, IF(K825&gt;79.999999,0.5,0.25) ))</f>
        <v>1</v>
      </c>
      <c r="M825" s="34">
        <f>IF(G825&gt;0,60,100)</f>
        <v>100</v>
      </c>
      <c r="N825" s="29">
        <f>H825+I825+J825+L825</f>
        <v>1</v>
      </c>
      <c r="O825" s="30">
        <f>N825/4*M825</f>
        <v>25</v>
      </c>
      <c r="P825" s="31">
        <f>G825+O825</f>
        <v>25</v>
      </c>
    </row>
    <row r="826" spans="1:16" x14ac:dyDescent="0.2">
      <c r="A826" s="29">
        <v>11803</v>
      </c>
      <c r="B826" s="21" t="s">
        <v>613</v>
      </c>
      <c r="C826" s="21" t="s">
        <v>614</v>
      </c>
      <c r="D826" s="22" t="s">
        <v>24</v>
      </c>
      <c r="E826" s="22" t="s">
        <v>100</v>
      </c>
      <c r="F826" s="21" t="s">
        <v>173</v>
      </c>
      <c r="G826" s="25"/>
      <c r="H826" s="25"/>
      <c r="I826" s="25"/>
      <c r="J826" s="25"/>
      <c r="K826" s="30">
        <v>100</v>
      </c>
      <c r="L826" s="30">
        <f>IF(K826&gt;93.999999,1,IF(K826&gt;87.999999,0.75, IF(K826&gt;79.999999,0.5,0.25) ))</f>
        <v>1</v>
      </c>
      <c r="M826" s="34">
        <f>IF(G826&gt;0,60,100)</f>
        <v>100</v>
      </c>
      <c r="N826" s="29">
        <f>H826+I826+J826+L826</f>
        <v>1</v>
      </c>
      <c r="O826" s="30">
        <f>N826/4*M826</f>
        <v>25</v>
      </c>
      <c r="P826" s="31">
        <f>G826+O826</f>
        <v>25</v>
      </c>
    </row>
    <row r="827" spans="1:16" x14ac:dyDescent="0.2">
      <c r="A827" s="29">
        <v>11449</v>
      </c>
      <c r="B827" s="21" t="s">
        <v>644</v>
      </c>
      <c r="C827" s="21" t="s">
        <v>125</v>
      </c>
      <c r="D827" s="22" t="s">
        <v>24</v>
      </c>
      <c r="E827" s="22" t="s">
        <v>100</v>
      </c>
      <c r="F827" s="21" t="s">
        <v>173</v>
      </c>
      <c r="G827" s="25"/>
      <c r="H827" s="25"/>
      <c r="I827" s="25"/>
      <c r="J827" s="25"/>
      <c r="K827" s="30">
        <v>100</v>
      </c>
      <c r="L827" s="30">
        <f>IF(K827&gt;93.999999,1,IF(K827&gt;87.999999,0.75, IF(K827&gt;79.999999,0.5,0.25) ))</f>
        <v>1</v>
      </c>
      <c r="M827" s="34">
        <f>IF(G827&gt;0,60,100)</f>
        <v>100</v>
      </c>
      <c r="N827" s="29">
        <f>H827+I827+J827+L827</f>
        <v>1</v>
      </c>
      <c r="O827" s="30">
        <f>N827/4*M827</f>
        <v>25</v>
      </c>
      <c r="P827" s="31">
        <f>G827+O827</f>
        <v>25</v>
      </c>
    </row>
    <row r="828" spans="1:16" x14ac:dyDescent="0.2">
      <c r="A828" s="29">
        <v>8584</v>
      </c>
      <c r="B828" s="21" t="s">
        <v>683</v>
      </c>
      <c r="C828" s="21" t="s">
        <v>684</v>
      </c>
      <c r="D828" s="22" t="s">
        <v>17</v>
      </c>
      <c r="E828" s="22" t="s">
        <v>100</v>
      </c>
      <c r="F828" s="21" t="s">
        <v>685</v>
      </c>
      <c r="G828" s="25"/>
      <c r="H828" s="25"/>
      <c r="I828" s="25"/>
      <c r="J828" s="25"/>
      <c r="K828" s="30">
        <v>99</v>
      </c>
      <c r="L828" s="30">
        <f>IF(K828&gt;93.999999,1,IF(K828&gt;87.999999,0.75, IF(K828&gt;79.999999,0.5,0.25) ))</f>
        <v>1</v>
      </c>
      <c r="M828" s="34">
        <f>IF(G828&gt;0,60,100)</f>
        <v>100</v>
      </c>
      <c r="N828" s="29">
        <f>H828+I828+J828+L828</f>
        <v>1</v>
      </c>
      <c r="O828" s="30">
        <f>N828/4*M828</f>
        <v>25</v>
      </c>
      <c r="P828" s="31">
        <f>G828+O828</f>
        <v>25</v>
      </c>
    </row>
    <row r="829" spans="1:16" x14ac:dyDescent="0.2">
      <c r="A829" s="29">
        <v>6074</v>
      </c>
      <c r="B829" s="21" t="s">
        <v>725</v>
      </c>
      <c r="C829" s="21" t="s">
        <v>119</v>
      </c>
      <c r="D829" s="22" t="s">
        <v>24</v>
      </c>
      <c r="E829" s="22" t="s">
        <v>100</v>
      </c>
      <c r="F829" s="21" t="s">
        <v>101</v>
      </c>
      <c r="G829" s="25"/>
      <c r="H829" s="25"/>
      <c r="I829" s="25"/>
      <c r="J829" s="25"/>
      <c r="K829" s="30">
        <v>100</v>
      </c>
      <c r="L829" s="30">
        <f>IF(K829&gt;93.999999,1,IF(K829&gt;87.999999,0.75, IF(K829&gt;79.999999,0.5,0.25) ))</f>
        <v>1</v>
      </c>
      <c r="M829" s="34">
        <f>IF(G829&gt;0,60,100)</f>
        <v>100</v>
      </c>
      <c r="N829" s="29">
        <f>H829+I829+J829+L829</f>
        <v>1</v>
      </c>
      <c r="O829" s="30">
        <f>N829/4*M829</f>
        <v>25</v>
      </c>
      <c r="P829" s="31">
        <f>G829+O829</f>
        <v>25</v>
      </c>
    </row>
    <row r="830" spans="1:16" x14ac:dyDescent="0.2">
      <c r="A830" s="29">
        <v>11039</v>
      </c>
      <c r="B830" s="21" t="s">
        <v>730</v>
      </c>
      <c r="C830" s="21" t="s">
        <v>731</v>
      </c>
      <c r="D830" s="22" t="s">
        <v>24</v>
      </c>
      <c r="E830" s="22" t="s">
        <v>100</v>
      </c>
      <c r="F830" s="21" t="s">
        <v>173</v>
      </c>
      <c r="G830" s="25"/>
      <c r="H830" s="25"/>
      <c r="I830" s="25"/>
      <c r="J830" s="25"/>
      <c r="K830" s="30">
        <v>86</v>
      </c>
      <c r="L830" s="30">
        <f>IF(K830&gt;93.999999,1,IF(K830&gt;87.999999,0.75, IF(K830&gt;79.999999,0.5,0.25) ))</f>
        <v>0.5</v>
      </c>
      <c r="M830" s="34">
        <f>IF(G830&gt;0,60,100)</f>
        <v>100</v>
      </c>
      <c r="N830" s="29">
        <f>H830+I830+J830+L830</f>
        <v>0.5</v>
      </c>
      <c r="O830" s="30">
        <f>N830/4*M830</f>
        <v>12.5</v>
      </c>
      <c r="P830" s="31">
        <f>G830+O830</f>
        <v>12.5</v>
      </c>
    </row>
    <row r="831" spans="1:16" x14ac:dyDescent="0.2">
      <c r="A831" s="29">
        <v>15917</v>
      </c>
      <c r="B831" s="21" t="s">
        <v>734</v>
      </c>
      <c r="C831" s="21" t="s">
        <v>161</v>
      </c>
      <c r="D831" s="22" t="s">
        <v>68</v>
      </c>
      <c r="E831" s="22" t="s">
        <v>100</v>
      </c>
      <c r="F831" s="21" t="s">
        <v>735</v>
      </c>
      <c r="G831" s="25"/>
      <c r="H831" s="25"/>
      <c r="I831" s="25"/>
      <c r="J831" s="25"/>
      <c r="K831" s="30">
        <v>98</v>
      </c>
      <c r="L831" s="30">
        <f>IF(K831&gt;93.999999,1,IF(K831&gt;87.999999,0.75, IF(K831&gt;79.999999,0.5,0.25) ))</f>
        <v>1</v>
      </c>
      <c r="M831" s="34">
        <f>IF(G831&gt;0,60,100)</f>
        <v>100</v>
      </c>
      <c r="N831" s="29">
        <f>H831+I831+J831+L831</f>
        <v>1</v>
      </c>
      <c r="O831" s="30">
        <f>N831/4*M831</f>
        <v>25</v>
      </c>
      <c r="P831" s="31">
        <f>G831+O831</f>
        <v>25</v>
      </c>
    </row>
    <row r="832" spans="1:16" x14ac:dyDescent="0.2">
      <c r="A832" s="29">
        <v>9362</v>
      </c>
      <c r="B832" s="21" t="s">
        <v>769</v>
      </c>
      <c r="C832" s="21" t="s">
        <v>423</v>
      </c>
      <c r="D832" s="22" t="s">
        <v>24</v>
      </c>
      <c r="E832" s="22" t="s">
        <v>100</v>
      </c>
      <c r="F832" s="21" t="s">
        <v>322</v>
      </c>
      <c r="G832" s="25"/>
      <c r="H832" s="25"/>
      <c r="I832" s="25"/>
      <c r="J832" s="25"/>
      <c r="K832" s="30">
        <v>100</v>
      </c>
      <c r="L832" s="30">
        <f>IF(K832&gt;93.999999,1,IF(K832&gt;87.999999,0.75, IF(K832&gt;79.999999,0.5,0.25) ))</f>
        <v>1</v>
      </c>
      <c r="M832" s="34">
        <f>IF(G832&gt;0,60,100)</f>
        <v>100</v>
      </c>
      <c r="N832" s="29">
        <f>H832+I832+J832+L832</f>
        <v>1</v>
      </c>
      <c r="O832" s="30">
        <f>N832/4*M832</f>
        <v>25</v>
      </c>
      <c r="P832" s="31">
        <f>G832+O832</f>
        <v>25</v>
      </c>
    </row>
    <row r="833" spans="1:16" x14ac:dyDescent="0.2">
      <c r="A833" s="29">
        <v>10924</v>
      </c>
      <c r="B833" s="21" t="s">
        <v>842</v>
      </c>
      <c r="C833" s="21" t="s">
        <v>246</v>
      </c>
      <c r="D833" s="22" t="s">
        <v>24</v>
      </c>
      <c r="E833" s="22" t="s">
        <v>100</v>
      </c>
      <c r="F833" s="21" t="s">
        <v>322</v>
      </c>
      <c r="G833" s="25"/>
      <c r="H833" s="25"/>
      <c r="I833" s="25"/>
      <c r="J833" s="25"/>
      <c r="K833" s="30">
        <v>96</v>
      </c>
      <c r="L833" s="30">
        <f>IF(K833&gt;93.999999,1,IF(K833&gt;87.999999,0.75, IF(K833&gt;79.999999,0.5,0.25) ))</f>
        <v>1</v>
      </c>
      <c r="M833" s="34">
        <f>IF(G833&gt;0,60,100)</f>
        <v>100</v>
      </c>
      <c r="N833" s="29">
        <f>H833+I833+J833+L833</f>
        <v>1</v>
      </c>
      <c r="O833" s="30">
        <f>N833/4*M833</f>
        <v>25</v>
      </c>
      <c r="P833" s="31">
        <f>G833+O833</f>
        <v>25</v>
      </c>
    </row>
    <row r="834" spans="1:16" x14ac:dyDescent="0.2">
      <c r="A834" s="29">
        <v>10831</v>
      </c>
      <c r="B834" s="21" t="s">
        <v>868</v>
      </c>
      <c r="C834" s="21" t="s">
        <v>366</v>
      </c>
      <c r="D834" s="22" t="s">
        <v>24</v>
      </c>
      <c r="E834" s="22" t="s">
        <v>100</v>
      </c>
      <c r="F834" s="21" t="s">
        <v>173</v>
      </c>
      <c r="G834" s="25"/>
      <c r="H834" s="25"/>
      <c r="I834" s="25"/>
      <c r="J834" s="25"/>
      <c r="K834" s="30">
        <v>99</v>
      </c>
      <c r="L834" s="30">
        <f>IF(K834&gt;93.999999,1,IF(K834&gt;87.999999,0.75, IF(K834&gt;79.999999,0.5,0.25) ))</f>
        <v>1</v>
      </c>
      <c r="M834" s="34">
        <f>IF(G834&gt;0,60,100)</f>
        <v>100</v>
      </c>
      <c r="N834" s="29">
        <f>H834+I834+J834+L834</f>
        <v>1</v>
      </c>
      <c r="O834" s="30">
        <f>N834/4*M834</f>
        <v>25</v>
      </c>
      <c r="P834" s="31">
        <f>G834+O834</f>
        <v>25</v>
      </c>
    </row>
    <row r="835" spans="1:16" x14ac:dyDescent="0.2">
      <c r="A835" s="29">
        <v>8945</v>
      </c>
      <c r="B835" s="21" t="s">
        <v>871</v>
      </c>
      <c r="C835" s="21" t="s">
        <v>671</v>
      </c>
      <c r="D835" s="22" t="s">
        <v>11</v>
      </c>
      <c r="E835" s="22" t="s">
        <v>100</v>
      </c>
      <c r="F835" s="21" t="s">
        <v>322</v>
      </c>
      <c r="G835" s="25"/>
      <c r="H835" s="25"/>
      <c r="I835" s="25"/>
      <c r="J835" s="25"/>
      <c r="K835" s="30">
        <v>94</v>
      </c>
      <c r="L835" s="30">
        <f>IF(K835&gt;93.999999,1,IF(K835&gt;87.999999,0.75, IF(K835&gt;79.999999,0.5,0.25) ))</f>
        <v>1</v>
      </c>
      <c r="M835" s="34">
        <f>IF(G835&gt;0,60,100)</f>
        <v>100</v>
      </c>
      <c r="N835" s="29">
        <f>H835+I835+J835+L835</f>
        <v>1</v>
      </c>
      <c r="O835" s="30">
        <f>N835/4*M835</f>
        <v>25</v>
      </c>
      <c r="P835" s="31">
        <f>G835+O835</f>
        <v>25</v>
      </c>
    </row>
    <row r="836" spans="1:16" x14ac:dyDescent="0.2">
      <c r="A836" s="29">
        <v>10082</v>
      </c>
      <c r="B836" s="21" t="s">
        <v>882</v>
      </c>
      <c r="C836" s="21" t="s">
        <v>883</v>
      </c>
      <c r="D836" s="22" t="s">
        <v>11</v>
      </c>
      <c r="E836" s="22" t="s">
        <v>100</v>
      </c>
      <c r="F836" s="21" t="s">
        <v>1527</v>
      </c>
      <c r="G836" s="25"/>
      <c r="H836" s="25"/>
      <c r="I836" s="25"/>
      <c r="J836" s="25"/>
      <c r="K836" s="30">
        <v>88</v>
      </c>
      <c r="L836" s="30">
        <f>IF(K836&gt;93.999999,1,IF(K836&gt;87.999999,0.75, IF(K836&gt;79.999999,0.5,0.25) ))</f>
        <v>0.75</v>
      </c>
      <c r="M836" s="34">
        <f>IF(G836&gt;0,60,100)</f>
        <v>100</v>
      </c>
      <c r="N836" s="29">
        <f>H836+I836+J836+L836</f>
        <v>0.75</v>
      </c>
      <c r="O836" s="30">
        <f>N836/4*M836</f>
        <v>18.75</v>
      </c>
      <c r="P836" s="31">
        <f>G836+O836</f>
        <v>18.75</v>
      </c>
    </row>
    <row r="837" spans="1:16" x14ac:dyDescent="0.2">
      <c r="A837" s="29">
        <v>8219</v>
      </c>
      <c r="B837" s="21" t="s">
        <v>891</v>
      </c>
      <c r="C837" s="21" t="s">
        <v>437</v>
      </c>
      <c r="D837" s="22" t="s">
        <v>11</v>
      </c>
      <c r="E837" s="22" t="s">
        <v>100</v>
      </c>
      <c r="F837" s="21" t="s">
        <v>1527</v>
      </c>
      <c r="G837" s="25"/>
      <c r="H837" s="25"/>
      <c r="I837" s="25"/>
      <c r="J837" s="25"/>
      <c r="K837" s="30">
        <v>98</v>
      </c>
      <c r="L837" s="30">
        <f>IF(K837&gt;93.999999,1,IF(K837&gt;87.999999,0.75, IF(K837&gt;79.999999,0.5,0.25) ))</f>
        <v>1</v>
      </c>
      <c r="M837" s="34">
        <f>IF(G837&gt;0,60,100)</f>
        <v>100</v>
      </c>
      <c r="N837" s="29">
        <f>H837+I837+J837+L837</f>
        <v>1</v>
      </c>
      <c r="O837" s="30">
        <f>N837/4*M837</f>
        <v>25</v>
      </c>
      <c r="P837" s="31">
        <f>G837+O837</f>
        <v>25</v>
      </c>
    </row>
    <row r="838" spans="1:16" x14ac:dyDescent="0.2">
      <c r="A838" s="29">
        <v>16451</v>
      </c>
      <c r="B838" s="21" t="s">
        <v>895</v>
      </c>
      <c r="C838" s="21" t="s">
        <v>170</v>
      </c>
      <c r="D838" s="22" t="s">
        <v>68</v>
      </c>
      <c r="E838" s="22" t="s">
        <v>100</v>
      </c>
      <c r="F838" s="21" t="s">
        <v>322</v>
      </c>
      <c r="G838" s="25"/>
      <c r="H838" s="25"/>
      <c r="I838" s="25"/>
      <c r="J838" s="25"/>
      <c r="K838" s="30">
        <v>98</v>
      </c>
      <c r="L838" s="30">
        <f>IF(K838&gt;93.999999,1,IF(K838&gt;87.999999,0.75, IF(K838&gt;79.999999,0.5,0.25) ))</f>
        <v>1</v>
      </c>
      <c r="M838" s="34">
        <f>IF(G838&gt;0,60,100)</f>
        <v>100</v>
      </c>
      <c r="N838" s="29">
        <f>H838+I838+J838+L838</f>
        <v>1</v>
      </c>
      <c r="O838" s="30">
        <f>N838/4*M838</f>
        <v>25</v>
      </c>
      <c r="P838" s="31">
        <f>G838+O838</f>
        <v>25</v>
      </c>
    </row>
    <row r="839" spans="1:16" x14ac:dyDescent="0.2">
      <c r="A839" s="29">
        <v>12799</v>
      </c>
      <c r="B839" s="21" t="s">
        <v>944</v>
      </c>
      <c r="C839" s="21" t="s">
        <v>317</v>
      </c>
      <c r="D839" s="22" t="s">
        <v>68</v>
      </c>
      <c r="E839" s="22" t="s">
        <v>100</v>
      </c>
      <c r="F839" s="21" t="s">
        <v>322</v>
      </c>
      <c r="G839" s="25"/>
      <c r="H839" s="25"/>
      <c r="I839" s="25"/>
      <c r="J839" s="25"/>
      <c r="K839" s="30">
        <v>16</v>
      </c>
      <c r="L839" s="30">
        <f>IF(K839&gt;93.999999,1,IF(K839&gt;87.999999,0.75, IF(K839&gt;79.999999,0.5,0.25) ))</f>
        <v>0.25</v>
      </c>
      <c r="M839" s="34">
        <f>IF(G839&gt;0,60,100)</f>
        <v>100</v>
      </c>
      <c r="N839" s="29">
        <f>H839+I839+J839+L839</f>
        <v>0.25</v>
      </c>
      <c r="O839" s="30">
        <f>N839/4*M839</f>
        <v>6.25</v>
      </c>
      <c r="P839" s="31">
        <f>G839+O839</f>
        <v>6.25</v>
      </c>
    </row>
    <row r="840" spans="1:16" x14ac:dyDescent="0.2">
      <c r="A840" s="29">
        <v>10772</v>
      </c>
      <c r="B840" s="21" t="s">
        <v>1038</v>
      </c>
      <c r="C840" s="21" t="s">
        <v>113</v>
      </c>
      <c r="D840" s="22" t="s">
        <v>24</v>
      </c>
      <c r="E840" s="22" t="s">
        <v>100</v>
      </c>
      <c r="F840" s="21" t="s">
        <v>685</v>
      </c>
      <c r="G840" s="25"/>
      <c r="H840" s="25"/>
      <c r="I840" s="25"/>
      <c r="J840" s="25"/>
      <c r="K840" s="30">
        <v>100</v>
      </c>
      <c r="L840" s="30">
        <f>IF(K840&gt;93.999999,1,IF(K840&gt;87.999999,0.75, IF(K840&gt;79.999999,0.5,0.25) ))</f>
        <v>1</v>
      </c>
      <c r="M840" s="34">
        <f>IF(G840&gt;0,60,100)</f>
        <v>100</v>
      </c>
      <c r="N840" s="29">
        <f>H840+I840+J840+L840</f>
        <v>1</v>
      </c>
      <c r="O840" s="30">
        <f>N840/4*M840</f>
        <v>25</v>
      </c>
      <c r="P840" s="31">
        <f>G840+O840</f>
        <v>25</v>
      </c>
    </row>
    <row r="841" spans="1:16" x14ac:dyDescent="0.2">
      <c r="A841" s="29">
        <v>8272</v>
      </c>
      <c r="B841" s="21" t="s">
        <v>1059</v>
      </c>
      <c r="C841" s="21" t="s">
        <v>425</v>
      </c>
      <c r="D841" s="22" t="s">
        <v>24</v>
      </c>
      <c r="E841" s="22" t="s">
        <v>100</v>
      </c>
      <c r="F841" s="21" t="s">
        <v>173</v>
      </c>
      <c r="G841" s="25"/>
      <c r="H841" s="25"/>
      <c r="I841" s="25"/>
      <c r="J841" s="25"/>
      <c r="K841" s="30">
        <v>99</v>
      </c>
      <c r="L841" s="30">
        <f>IF(K841&gt;93.999999,1,IF(K841&gt;87.999999,0.75, IF(K841&gt;79.999999,0.5,0.25) ))</f>
        <v>1</v>
      </c>
      <c r="M841" s="34">
        <f>IF(G841&gt;0,60,100)</f>
        <v>100</v>
      </c>
      <c r="N841" s="29">
        <f>H841+I841+J841+L841</f>
        <v>1</v>
      </c>
      <c r="O841" s="30">
        <f>N841/4*M841</f>
        <v>25</v>
      </c>
      <c r="P841" s="31">
        <f>G841+O841</f>
        <v>25</v>
      </c>
    </row>
    <row r="842" spans="1:16" x14ac:dyDescent="0.2">
      <c r="A842" s="29">
        <v>11823</v>
      </c>
      <c r="B842" s="21" t="s">
        <v>1077</v>
      </c>
      <c r="C842" s="21" t="s">
        <v>198</v>
      </c>
      <c r="D842" s="22" t="s">
        <v>68</v>
      </c>
      <c r="E842" s="22" t="s">
        <v>100</v>
      </c>
      <c r="F842" s="21" t="s">
        <v>735</v>
      </c>
      <c r="G842" s="25"/>
      <c r="H842" s="25"/>
      <c r="I842" s="25"/>
      <c r="J842" s="25"/>
      <c r="K842" s="30">
        <v>98</v>
      </c>
      <c r="L842" s="30">
        <f>IF(K842&gt;93.999999,1,IF(K842&gt;87.999999,0.75, IF(K842&gt;79.999999,0.5,0.25) ))</f>
        <v>1</v>
      </c>
      <c r="M842" s="34">
        <f>IF(G842&gt;0,60,100)</f>
        <v>100</v>
      </c>
      <c r="N842" s="29">
        <f>H842+I842+J842+L842</f>
        <v>1</v>
      </c>
      <c r="O842" s="30">
        <f>N842/4*M842</f>
        <v>25</v>
      </c>
      <c r="P842" s="31">
        <f>G842+O842</f>
        <v>25</v>
      </c>
    </row>
    <row r="843" spans="1:16" x14ac:dyDescent="0.2">
      <c r="A843" s="29">
        <v>11899</v>
      </c>
      <c r="B843" s="21" t="s">
        <v>1088</v>
      </c>
      <c r="C843" s="21" t="s">
        <v>184</v>
      </c>
      <c r="D843" s="22" t="s">
        <v>17</v>
      </c>
      <c r="E843" s="22" t="s">
        <v>100</v>
      </c>
      <c r="F843" s="21" t="s">
        <v>173</v>
      </c>
      <c r="G843" s="25"/>
      <c r="H843" s="25"/>
      <c r="I843" s="25"/>
      <c r="J843" s="25"/>
      <c r="K843" s="30">
        <v>100</v>
      </c>
      <c r="L843" s="30">
        <f>IF(K843&gt;93.999999,1,IF(K843&gt;87.999999,0.75, IF(K843&gt;79.999999,0.5,0.25) ))</f>
        <v>1</v>
      </c>
      <c r="M843" s="34">
        <f>IF(G843&gt;0,60,100)</f>
        <v>100</v>
      </c>
      <c r="N843" s="29">
        <f>H843+I843+J843+L843</f>
        <v>1</v>
      </c>
      <c r="O843" s="30">
        <f>N843/4*M843</f>
        <v>25</v>
      </c>
      <c r="P843" s="31">
        <f>G843+O843</f>
        <v>25</v>
      </c>
    </row>
    <row r="844" spans="1:16" x14ac:dyDescent="0.2">
      <c r="A844" s="29">
        <v>60929</v>
      </c>
      <c r="B844" s="21" t="s">
        <v>1122</v>
      </c>
      <c r="C844" s="21" t="s">
        <v>548</v>
      </c>
      <c r="D844" s="22" t="s">
        <v>24</v>
      </c>
      <c r="E844" s="22" t="s">
        <v>100</v>
      </c>
      <c r="F844" s="21" t="s">
        <v>685</v>
      </c>
      <c r="G844" s="25"/>
      <c r="H844" s="25"/>
      <c r="I844" s="25"/>
      <c r="J844" s="25"/>
      <c r="K844" s="30">
        <v>92</v>
      </c>
      <c r="L844" s="30">
        <f>IF(K844&gt;93.999999,1,IF(K844&gt;87.999999,0.75, IF(K844&gt;79.999999,0.5,0.25) ))</f>
        <v>0.75</v>
      </c>
      <c r="M844" s="34">
        <f>IF(G844&gt;0,60,100)</f>
        <v>100</v>
      </c>
      <c r="N844" s="29">
        <f>H844+I844+J844+L844</f>
        <v>0.75</v>
      </c>
      <c r="O844" s="30">
        <f>N844/4*M844</f>
        <v>18.75</v>
      </c>
      <c r="P844" s="31">
        <f>G844+O844</f>
        <v>18.75</v>
      </c>
    </row>
    <row r="845" spans="1:16" x14ac:dyDescent="0.2">
      <c r="A845" s="29">
        <v>10830</v>
      </c>
      <c r="B845" s="21" t="s">
        <v>1133</v>
      </c>
      <c r="C845" s="21" t="s">
        <v>335</v>
      </c>
      <c r="D845" s="22" t="s">
        <v>24</v>
      </c>
      <c r="E845" s="22" t="s">
        <v>100</v>
      </c>
      <c r="F845" s="21" t="s">
        <v>173</v>
      </c>
      <c r="G845" s="25"/>
      <c r="H845" s="25"/>
      <c r="I845" s="25"/>
      <c r="J845" s="25"/>
      <c r="K845" s="30">
        <v>100</v>
      </c>
      <c r="L845" s="30">
        <f>IF(K845&gt;93.999999,1,IF(K845&gt;87.999999,0.75, IF(K845&gt;79.999999,0.5,0.25) ))</f>
        <v>1</v>
      </c>
      <c r="M845" s="34">
        <f>IF(G845&gt;0,60,100)</f>
        <v>100</v>
      </c>
      <c r="N845" s="29">
        <f>H845+I845+J845+L845</f>
        <v>1</v>
      </c>
      <c r="O845" s="30">
        <f>N845/4*M845</f>
        <v>25</v>
      </c>
      <c r="P845" s="31">
        <f>G845+O845</f>
        <v>25</v>
      </c>
    </row>
    <row r="846" spans="1:16" x14ac:dyDescent="0.2">
      <c r="A846" s="29">
        <v>10773</v>
      </c>
      <c r="B846" s="21" t="s">
        <v>1204</v>
      </c>
      <c r="C846" s="21" t="s">
        <v>63</v>
      </c>
      <c r="D846" s="22" t="s">
        <v>24</v>
      </c>
      <c r="E846" s="22" t="s">
        <v>100</v>
      </c>
      <c r="F846" s="21" t="s">
        <v>322</v>
      </c>
      <c r="G846" s="25"/>
      <c r="H846" s="25"/>
      <c r="I846" s="25"/>
      <c r="J846" s="25"/>
      <c r="K846" s="30">
        <v>90</v>
      </c>
      <c r="L846" s="30">
        <f>IF(K846&gt;93.999999,1,IF(K846&gt;87.999999,0.75, IF(K846&gt;79.999999,0.5,0.25) ))</f>
        <v>0.75</v>
      </c>
      <c r="M846" s="34">
        <f>IF(G846&gt;0,60,100)</f>
        <v>100</v>
      </c>
      <c r="N846" s="29">
        <f>H846+I846+J846+L846</f>
        <v>0.75</v>
      </c>
      <c r="O846" s="30">
        <f>N846/4*M846</f>
        <v>18.75</v>
      </c>
      <c r="P846" s="31">
        <f>G846+O846</f>
        <v>18.75</v>
      </c>
    </row>
    <row r="847" spans="1:16" x14ac:dyDescent="0.2">
      <c r="A847" s="29">
        <v>10771</v>
      </c>
      <c r="B847" s="21" t="s">
        <v>1220</v>
      </c>
      <c r="C847" s="21" t="s">
        <v>177</v>
      </c>
      <c r="D847" s="22" t="s">
        <v>24</v>
      </c>
      <c r="E847" s="22" t="s">
        <v>100</v>
      </c>
      <c r="F847" s="21" t="s">
        <v>685</v>
      </c>
      <c r="G847" s="25"/>
      <c r="H847" s="25"/>
      <c r="I847" s="25"/>
      <c r="J847" s="25"/>
      <c r="K847" s="30">
        <v>92</v>
      </c>
      <c r="L847" s="30">
        <f>IF(K847&gt;93.999999,1,IF(K847&gt;87.999999,0.75, IF(K847&gt;79.999999,0.5,0.25) ))</f>
        <v>0.75</v>
      </c>
      <c r="M847" s="34">
        <f>IF(G847&gt;0,60,100)</f>
        <v>100</v>
      </c>
      <c r="N847" s="29">
        <f>H847+I847+J847+L847</f>
        <v>0.75</v>
      </c>
      <c r="O847" s="30">
        <f>N847/4*M847</f>
        <v>18.75</v>
      </c>
      <c r="P847" s="31">
        <f>G847+O847</f>
        <v>18.75</v>
      </c>
    </row>
    <row r="848" spans="1:16" x14ac:dyDescent="0.2">
      <c r="A848" s="29">
        <v>8226</v>
      </c>
      <c r="B848" s="21" t="s">
        <v>1262</v>
      </c>
      <c r="C848" s="21" t="s">
        <v>54</v>
      </c>
      <c r="D848" s="22" t="s">
        <v>11</v>
      </c>
      <c r="E848" s="22" t="s">
        <v>100</v>
      </c>
      <c r="F848" s="21" t="s">
        <v>1527</v>
      </c>
      <c r="G848" s="25"/>
      <c r="H848" s="25"/>
      <c r="I848" s="25"/>
      <c r="J848" s="25"/>
      <c r="K848" s="30">
        <v>95</v>
      </c>
      <c r="L848" s="30">
        <f>IF(K848&gt;93.999999,1,IF(K848&gt;87.999999,0.75, IF(K848&gt;79.999999,0.5,0.25) ))</f>
        <v>1</v>
      </c>
      <c r="M848" s="34">
        <f>IF(G848&gt;0,60,100)</f>
        <v>100</v>
      </c>
      <c r="N848" s="29">
        <f>H848+I848+J848+L848</f>
        <v>1</v>
      </c>
      <c r="O848" s="30">
        <f>N848/4*M848</f>
        <v>25</v>
      </c>
      <c r="P848" s="31">
        <f>G848+O848</f>
        <v>25</v>
      </c>
    </row>
    <row r="849" spans="1:16" x14ac:dyDescent="0.2">
      <c r="A849" s="29">
        <v>10871</v>
      </c>
      <c r="B849" s="21" t="s">
        <v>1298</v>
      </c>
      <c r="C849" s="21" t="s">
        <v>133</v>
      </c>
      <c r="D849" s="22" t="s">
        <v>24</v>
      </c>
      <c r="E849" s="22" t="s">
        <v>100</v>
      </c>
      <c r="F849" s="21" t="s">
        <v>685</v>
      </c>
      <c r="G849" s="25"/>
      <c r="H849" s="25"/>
      <c r="I849" s="25"/>
      <c r="J849" s="25"/>
      <c r="K849" s="30">
        <v>91</v>
      </c>
      <c r="L849" s="30">
        <f>IF(K849&gt;93.999999,1,IF(K849&gt;87.999999,0.75, IF(K849&gt;79.999999,0.5,0.25) ))</f>
        <v>0.75</v>
      </c>
      <c r="M849" s="34">
        <f>IF(G849&gt;0,60,100)</f>
        <v>100</v>
      </c>
      <c r="N849" s="29">
        <f>H849+I849+J849+L849</f>
        <v>0.75</v>
      </c>
      <c r="O849" s="30">
        <f>N849/4*M849</f>
        <v>18.75</v>
      </c>
      <c r="P849" s="31">
        <f>G849+O849</f>
        <v>18.75</v>
      </c>
    </row>
    <row r="850" spans="1:16" x14ac:dyDescent="0.2">
      <c r="A850" s="29">
        <v>15726</v>
      </c>
      <c r="B850" s="21" t="s">
        <v>1328</v>
      </c>
      <c r="C850" s="21" t="s">
        <v>459</v>
      </c>
      <c r="D850" s="22" t="s">
        <v>68</v>
      </c>
      <c r="E850" s="22" t="s">
        <v>100</v>
      </c>
      <c r="F850" s="21" t="s">
        <v>322</v>
      </c>
      <c r="G850" s="25"/>
      <c r="H850" s="25"/>
      <c r="I850" s="25"/>
      <c r="J850" s="25"/>
      <c r="K850" s="30">
        <v>99</v>
      </c>
      <c r="L850" s="30">
        <f>IF(K850&gt;93.999999,1,IF(K850&gt;87.999999,0.75, IF(K850&gt;79.999999,0.5,0.25) ))</f>
        <v>1</v>
      </c>
      <c r="M850" s="34">
        <f>IF(G850&gt;0,60,100)</f>
        <v>100</v>
      </c>
      <c r="N850" s="29">
        <f>H850+I850+J850+L850</f>
        <v>1</v>
      </c>
      <c r="O850" s="30">
        <f>N850/4*M850</f>
        <v>25</v>
      </c>
      <c r="P850" s="31">
        <f>G850+O850</f>
        <v>25</v>
      </c>
    </row>
    <row r="851" spans="1:16" x14ac:dyDescent="0.2">
      <c r="A851" s="29">
        <v>7346</v>
      </c>
      <c r="B851" s="21" t="s">
        <v>1373</v>
      </c>
      <c r="C851" s="21" t="s">
        <v>1374</v>
      </c>
      <c r="D851" s="22" t="s">
        <v>17</v>
      </c>
      <c r="E851" s="22" t="s">
        <v>100</v>
      </c>
      <c r="F851" s="21" t="s">
        <v>322</v>
      </c>
      <c r="G851" s="25"/>
      <c r="H851" s="25"/>
      <c r="I851" s="25"/>
      <c r="J851" s="25"/>
      <c r="K851" s="30">
        <v>97</v>
      </c>
      <c r="L851" s="30">
        <f>IF(K851&gt;93.999999,1,IF(K851&gt;87.999999,0.75, IF(K851&gt;79.999999,0.5,0.25) ))</f>
        <v>1</v>
      </c>
      <c r="M851" s="34">
        <f>IF(G851&gt;0,60,100)</f>
        <v>100</v>
      </c>
      <c r="N851" s="29">
        <f>H851+I851+J851+L851</f>
        <v>1</v>
      </c>
      <c r="O851" s="30">
        <f>N851/4*M851</f>
        <v>25</v>
      </c>
      <c r="P851" s="31">
        <f>G851+O851</f>
        <v>25</v>
      </c>
    </row>
    <row r="852" spans="1:16" x14ac:dyDescent="0.2">
      <c r="A852" s="29">
        <v>8372</v>
      </c>
      <c r="B852" s="21" t="s">
        <v>1392</v>
      </c>
      <c r="C852" s="21" t="s">
        <v>356</v>
      </c>
      <c r="D852" s="22" t="s">
        <v>24</v>
      </c>
      <c r="E852" s="22" t="s">
        <v>100</v>
      </c>
      <c r="F852" s="21" t="s">
        <v>685</v>
      </c>
      <c r="G852" s="25"/>
      <c r="H852" s="25"/>
      <c r="I852" s="25"/>
      <c r="J852" s="25"/>
      <c r="K852" s="30">
        <v>94</v>
      </c>
      <c r="L852" s="30">
        <f>IF(K852&gt;93.999999,1,IF(K852&gt;87.999999,0.75, IF(K852&gt;79.999999,0.5,0.25) ))</f>
        <v>1</v>
      </c>
      <c r="M852" s="34">
        <f>IF(G852&gt;0,60,100)</f>
        <v>100</v>
      </c>
      <c r="N852" s="29">
        <f>H852+I852+J852+L852</f>
        <v>1</v>
      </c>
      <c r="O852" s="30">
        <f>N852/4*M852</f>
        <v>25</v>
      </c>
      <c r="P852" s="31">
        <f>G852+O852</f>
        <v>25</v>
      </c>
    </row>
    <row r="853" spans="1:16" x14ac:dyDescent="0.2">
      <c r="A853" s="29">
        <v>11257</v>
      </c>
      <c r="B853" s="21" t="s">
        <v>1396</v>
      </c>
      <c r="C853" s="21" t="s">
        <v>1026</v>
      </c>
      <c r="D853" s="22" t="s">
        <v>24</v>
      </c>
      <c r="E853" s="22" t="s">
        <v>100</v>
      </c>
      <c r="F853" s="21" t="s">
        <v>173</v>
      </c>
      <c r="G853" s="25"/>
      <c r="H853" s="25"/>
      <c r="I853" s="25"/>
      <c r="J853" s="25"/>
      <c r="K853" s="30">
        <v>79</v>
      </c>
      <c r="L853" s="30">
        <f>IF(K853&gt;93.999999,1,IF(K853&gt;87.999999,0.75, IF(K853&gt;79.999999,0.5,0.25) ))</f>
        <v>0.25</v>
      </c>
      <c r="M853" s="34">
        <f>IF(G853&gt;0,60,100)</f>
        <v>100</v>
      </c>
      <c r="N853" s="29">
        <f>H853+I853+J853+L853</f>
        <v>0.25</v>
      </c>
      <c r="O853" s="30">
        <f>N853/4*M853</f>
        <v>6.25</v>
      </c>
      <c r="P853" s="31">
        <f>G853+O853</f>
        <v>6.25</v>
      </c>
    </row>
    <row r="854" spans="1:16" x14ac:dyDescent="0.2">
      <c r="A854" s="29">
        <v>10430</v>
      </c>
      <c r="B854" s="21" t="s">
        <v>1399</v>
      </c>
      <c r="C854" s="21" t="s">
        <v>170</v>
      </c>
      <c r="D854" s="22" t="s">
        <v>68</v>
      </c>
      <c r="E854" s="22" t="s">
        <v>100</v>
      </c>
      <c r="F854" s="21" t="s">
        <v>173</v>
      </c>
      <c r="G854" s="25"/>
      <c r="H854" s="25"/>
      <c r="I854" s="25"/>
      <c r="J854" s="25"/>
      <c r="K854" s="30">
        <v>97</v>
      </c>
      <c r="L854" s="30">
        <f>IF(K854&gt;93.999999,1,IF(K854&gt;87.999999,0.75, IF(K854&gt;79.999999,0.5,0.25) ))</f>
        <v>1</v>
      </c>
      <c r="M854" s="34">
        <f>IF(G854&gt;0,60,100)</f>
        <v>100</v>
      </c>
      <c r="N854" s="29">
        <f>H854+I854+J854+L854</f>
        <v>1</v>
      </c>
      <c r="O854" s="30">
        <f>N854/4*M854</f>
        <v>25</v>
      </c>
      <c r="P854" s="31">
        <f>G854+O854</f>
        <v>25</v>
      </c>
    </row>
    <row r="855" spans="1:16" x14ac:dyDescent="0.2">
      <c r="A855" s="29">
        <v>70097</v>
      </c>
      <c r="B855" s="21" t="s">
        <v>1424</v>
      </c>
      <c r="C855" s="21" t="s">
        <v>1425</v>
      </c>
      <c r="D855" s="22" t="s">
        <v>24</v>
      </c>
      <c r="E855" s="22" t="s">
        <v>100</v>
      </c>
      <c r="F855" s="21" t="s">
        <v>101</v>
      </c>
      <c r="G855" s="25"/>
      <c r="H855" s="25"/>
      <c r="I855" s="25"/>
      <c r="J855" s="25"/>
      <c r="K855" s="30">
        <v>100</v>
      </c>
      <c r="L855" s="30">
        <f>IF(K855&gt;93.999999,1,IF(K855&gt;87.999999,0.75, IF(K855&gt;79.999999,0.5,0.25) ))</f>
        <v>1</v>
      </c>
      <c r="M855" s="34">
        <f>IF(G855&gt;0,60,100)</f>
        <v>100</v>
      </c>
      <c r="N855" s="29">
        <f>H855+I855+J855+L855</f>
        <v>1</v>
      </c>
      <c r="O855" s="30">
        <f>N855/4*M855</f>
        <v>25</v>
      </c>
      <c r="P855" s="31">
        <f>G855+O855</f>
        <v>25</v>
      </c>
    </row>
    <row r="856" spans="1:16" x14ac:dyDescent="0.2">
      <c r="A856" s="29">
        <v>8791</v>
      </c>
      <c r="B856" s="21" t="s">
        <v>1426</v>
      </c>
      <c r="C856" s="21" t="s">
        <v>956</v>
      </c>
      <c r="D856" s="22" t="s">
        <v>11</v>
      </c>
      <c r="E856" s="22" t="s">
        <v>100</v>
      </c>
      <c r="F856" s="21" t="s">
        <v>322</v>
      </c>
      <c r="G856" s="25"/>
      <c r="H856" s="25"/>
      <c r="I856" s="25"/>
      <c r="J856" s="25"/>
      <c r="K856" s="30">
        <v>97</v>
      </c>
      <c r="L856" s="30">
        <f>IF(K856&gt;93.999999,1,IF(K856&gt;87.999999,0.75, IF(K856&gt;79.999999,0.5,0.25) ))</f>
        <v>1</v>
      </c>
      <c r="M856" s="34">
        <f>IF(G856&gt;0,60,100)</f>
        <v>100</v>
      </c>
      <c r="N856" s="29">
        <f>H856+I856+J856+L856</f>
        <v>1</v>
      </c>
      <c r="O856" s="30">
        <f>N856/4*M856</f>
        <v>25</v>
      </c>
      <c r="P856" s="31">
        <f>G856+O856</f>
        <v>25</v>
      </c>
    </row>
    <row r="857" spans="1:16" x14ac:dyDescent="0.2">
      <c r="A857" s="29">
        <v>11806</v>
      </c>
      <c r="B857" s="21" t="s">
        <v>1430</v>
      </c>
      <c r="C857" s="21" t="s">
        <v>401</v>
      </c>
      <c r="D857" s="22" t="s">
        <v>24</v>
      </c>
      <c r="E857" s="22" t="s">
        <v>100</v>
      </c>
      <c r="F857" s="21" t="s">
        <v>173</v>
      </c>
      <c r="G857" s="25"/>
      <c r="H857" s="25"/>
      <c r="I857" s="25"/>
      <c r="J857" s="25"/>
      <c r="K857" s="30">
        <v>97</v>
      </c>
      <c r="L857" s="30">
        <f>IF(K857&gt;93.999999,1,IF(K857&gt;87.999999,0.75, IF(K857&gt;79.999999,0.5,0.25) ))</f>
        <v>1</v>
      </c>
      <c r="M857" s="34">
        <f>IF(G857&gt;0,60,100)</f>
        <v>100</v>
      </c>
      <c r="N857" s="29">
        <f>H857+I857+J857+L857</f>
        <v>1</v>
      </c>
      <c r="O857" s="30">
        <f>N857/4*M857</f>
        <v>25</v>
      </c>
      <c r="P857" s="31">
        <f>G857+O857</f>
        <v>25</v>
      </c>
    </row>
    <row r="858" spans="1:16" x14ac:dyDescent="0.2">
      <c r="A858" s="29">
        <v>11898</v>
      </c>
      <c r="B858" s="21" t="s">
        <v>1500</v>
      </c>
      <c r="C858" s="21" t="s">
        <v>118</v>
      </c>
      <c r="D858" s="22" t="s">
        <v>24</v>
      </c>
      <c r="E858" s="22" t="s">
        <v>100</v>
      </c>
      <c r="F858" s="21" t="s">
        <v>173</v>
      </c>
      <c r="G858" s="25"/>
      <c r="H858" s="25"/>
      <c r="I858" s="25"/>
      <c r="J858" s="25"/>
      <c r="K858" s="30">
        <v>86</v>
      </c>
      <c r="L858" s="30">
        <f>IF(K858&gt;93.999999,1,IF(K858&gt;87.999999,0.75, IF(K858&gt;79.999999,0.5,0.25) ))</f>
        <v>0.5</v>
      </c>
      <c r="M858" s="34">
        <f>IF(G858&gt;0,60,100)</f>
        <v>100</v>
      </c>
      <c r="N858" s="29">
        <f>H858+I858+J858+L858</f>
        <v>0.5</v>
      </c>
      <c r="O858" s="30">
        <f>N858/4*M858</f>
        <v>12.5</v>
      </c>
      <c r="P858" s="31">
        <f>G858+O858</f>
        <v>12.5</v>
      </c>
    </row>
    <row r="859" spans="1:16" x14ac:dyDescent="0.2">
      <c r="A859" s="29">
        <v>19356</v>
      </c>
      <c r="B859" s="21" t="s">
        <v>1503</v>
      </c>
      <c r="C859" s="21" t="s">
        <v>1504</v>
      </c>
      <c r="D859" s="22" t="s">
        <v>68</v>
      </c>
      <c r="E859" s="22" t="s">
        <v>100</v>
      </c>
      <c r="F859" s="21" t="s">
        <v>322</v>
      </c>
      <c r="G859" s="25"/>
      <c r="H859" s="25"/>
      <c r="I859" s="25"/>
      <c r="J859" s="25"/>
      <c r="K859" s="30">
        <v>98</v>
      </c>
      <c r="L859" s="30">
        <f>IF(K859&gt;93.999999,1,IF(K859&gt;87.999999,0.75, IF(K859&gt;79.999999,0.5,0.25) ))</f>
        <v>1</v>
      </c>
      <c r="M859" s="34">
        <f>IF(G859&gt;0,60,100)</f>
        <v>100</v>
      </c>
      <c r="N859" s="29">
        <f>H859+I859+J859+L859</f>
        <v>1</v>
      </c>
      <c r="O859" s="30">
        <f>N859/4*M859</f>
        <v>25</v>
      </c>
      <c r="P859" s="31">
        <f>G859+O859</f>
        <v>25</v>
      </c>
    </row>
    <row r="860" spans="1:16" x14ac:dyDescent="0.2">
      <c r="A860" s="29">
        <v>50180</v>
      </c>
      <c r="B860" s="21" t="s">
        <v>82</v>
      </c>
      <c r="C860" s="21" t="s">
        <v>83</v>
      </c>
      <c r="D860" s="22" t="s">
        <v>11</v>
      </c>
      <c r="E860" s="22" t="s">
        <v>84</v>
      </c>
      <c r="F860" s="21" t="s">
        <v>85</v>
      </c>
      <c r="G860" s="25"/>
      <c r="H860" s="25"/>
      <c r="I860" s="25"/>
      <c r="J860" s="25"/>
      <c r="K860" s="30">
        <v>99</v>
      </c>
      <c r="L860" s="30">
        <f>IF(K860&gt;93.999999,1,IF(K860&gt;87.999999,0.75, IF(K860&gt;79.999999,0.5,0.25) ))</f>
        <v>1</v>
      </c>
      <c r="M860" s="34">
        <f>IF(G860&gt;0,60,100)</f>
        <v>100</v>
      </c>
      <c r="N860" s="29">
        <f>H860+I860+J860+L860</f>
        <v>1</v>
      </c>
      <c r="O860" s="30">
        <f>N860/4*M860</f>
        <v>25</v>
      </c>
      <c r="P860" s="31">
        <f>G860+O860</f>
        <v>25</v>
      </c>
    </row>
    <row r="861" spans="1:16" x14ac:dyDescent="0.2">
      <c r="A861" s="29">
        <v>11830</v>
      </c>
      <c r="B861" s="21" t="s">
        <v>160</v>
      </c>
      <c r="C861" s="21" t="s">
        <v>161</v>
      </c>
      <c r="D861" s="22" t="s">
        <v>11</v>
      </c>
      <c r="E861" s="22" t="s">
        <v>84</v>
      </c>
      <c r="F861" s="21" t="s">
        <v>163</v>
      </c>
      <c r="G861" s="25"/>
      <c r="H861" s="25"/>
      <c r="I861" s="25"/>
      <c r="J861" s="25"/>
      <c r="K861" s="30">
        <v>100</v>
      </c>
      <c r="L861" s="30">
        <f>IF(K861&gt;93.999999,1,IF(K861&gt;87.999999,0.75, IF(K861&gt;79.999999,0.5,0.25) ))</f>
        <v>1</v>
      </c>
      <c r="M861" s="34">
        <f>IF(G861&gt;0,60,100)</f>
        <v>100</v>
      </c>
      <c r="N861" s="29">
        <f>H861+I861+J861+L861</f>
        <v>1</v>
      </c>
      <c r="O861" s="30">
        <f>N861/4*M861</f>
        <v>25</v>
      </c>
      <c r="P861" s="31">
        <f>G861+O861</f>
        <v>25</v>
      </c>
    </row>
    <row r="862" spans="1:16" x14ac:dyDescent="0.2">
      <c r="A862" s="29">
        <v>6015</v>
      </c>
      <c r="B862" s="21" t="s">
        <v>235</v>
      </c>
      <c r="C862" s="21" t="s">
        <v>79</v>
      </c>
      <c r="D862" s="22" t="s">
        <v>11</v>
      </c>
      <c r="E862" s="22" t="s">
        <v>84</v>
      </c>
      <c r="F862" s="21" t="s">
        <v>85</v>
      </c>
      <c r="G862" s="25"/>
      <c r="H862" s="25"/>
      <c r="I862" s="25"/>
      <c r="J862" s="25"/>
      <c r="K862" s="30">
        <v>94</v>
      </c>
      <c r="L862" s="30">
        <f>IF(K862&gt;93.999999,1,IF(K862&gt;87.999999,0.75, IF(K862&gt;79.999999,0.5,0.25) ))</f>
        <v>1</v>
      </c>
      <c r="M862" s="34">
        <f>IF(G862&gt;0,60,100)</f>
        <v>100</v>
      </c>
      <c r="N862" s="29">
        <f>H862+I862+J862+L862</f>
        <v>1</v>
      </c>
      <c r="O862" s="30">
        <f>N862/4*M862</f>
        <v>25</v>
      </c>
      <c r="P862" s="31">
        <f>G862+O862</f>
        <v>25</v>
      </c>
    </row>
    <row r="863" spans="1:16" x14ac:dyDescent="0.2">
      <c r="A863" s="29">
        <v>60157</v>
      </c>
      <c r="B863" s="21" t="s">
        <v>244</v>
      </c>
      <c r="C863" s="21" t="s">
        <v>195</v>
      </c>
      <c r="D863" s="22" t="s">
        <v>11</v>
      </c>
      <c r="E863" s="22" t="s">
        <v>84</v>
      </c>
      <c r="F863" s="21" t="s">
        <v>245</v>
      </c>
      <c r="G863" s="25"/>
      <c r="H863" s="25"/>
      <c r="I863" s="25"/>
      <c r="J863" s="25"/>
      <c r="K863" s="30">
        <v>100</v>
      </c>
      <c r="L863" s="30">
        <f>IF(K863&gt;93.999999,1,IF(K863&gt;87.999999,0.75, IF(K863&gt;79.999999,0.5,0.25) ))</f>
        <v>1</v>
      </c>
      <c r="M863" s="34">
        <f>IF(G863&gt;0,60,100)</f>
        <v>100</v>
      </c>
      <c r="N863" s="29">
        <f>H863+I863+J863+L863</f>
        <v>1</v>
      </c>
      <c r="O863" s="30">
        <f>N863/4*M863</f>
        <v>25</v>
      </c>
      <c r="P863" s="31">
        <f>G863+O863</f>
        <v>25</v>
      </c>
    </row>
    <row r="864" spans="1:16" x14ac:dyDescent="0.2">
      <c r="A864" s="29">
        <v>70103</v>
      </c>
      <c r="B864" s="21" t="s">
        <v>307</v>
      </c>
      <c r="C864" s="21" t="s">
        <v>310</v>
      </c>
      <c r="D864" s="22" t="s">
        <v>11</v>
      </c>
      <c r="E864" s="22" t="s">
        <v>84</v>
      </c>
      <c r="F864" s="21" t="s">
        <v>311</v>
      </c>
      <c r="G864" s="25"/>
      <c r="H864" s="25"/>
      <c r="I864" s="25"/>
      <c r="J864" s="25"/>
      <c r="K864" s="30">
        <v>96</v>
      </c>
      <c r="L864" s="30">
        <f>IF(K864&gt;93.999999,1,IF(K864&gt;87.999999,0.75, IF(K864&gt;79.999999,0.5,0.25) ))</f>
        <v>1</v>
      </c>
      <c r="M864" s="34">
        <f>IF(G864&gt;0,60,100)</f>
        <v>100</v>
      </c>
      <c r="N864" s="29">
        <f>H864+I864+J864+L864</f>
        <v>1</v>
      </c>
      <c r="O864" s="30">
        <f>N864/4*M864</f>
        <v>25</v>
      </c>
      <c r="P864" s="31">
        <f>G864+O864</f>
        <v>25</v>
      </c>
    </row>
    <row r="865" spans="1:16" x14ac:dyDescent="0.2">
      <c r="A865" s="29">
        <v>10715</v>
      </c>
      <c r="B865" s="21" t="s">
        <v>368</v>
      </c>
      <c r="C865" s="21" t="s">
        <v>79</v>
      </c>
      <c r="D865" s="22" t="s">
        <v>11</v>
      </c>
      <c r="E865" s="22" t="s">
        <v>84</v>
      </c>
      <c r="F865" s="21" t="s">
        <v>163</v>
      </c>
      <c r="G865" s="25"/>
      <c r="H865" s="25"/>
      <c r="I865" s="25"/>
      <c r="J865" s="25"/>
      <c r="K865" s="30">
        <v>93</v>
      </c>
      <c r="L865" s="30">
        <f>IF(K865&gt;93.999999,1,IF(K865&gt;87.999999,0.75, IF(K865&gt;79.999999,0.5,0.25) ))</f>
        <v>0.75</v>
      </c>
      <c r="M865" s="34">
        <f>IF(G865&gt;0,60,100)</f>
        <v>100</v>
      </c>
      <c r="N865" s="29">
        <f>H865+I865+J865+L865</f>
        <v>0.75</v>
      </c>
      <c r="O865" s="30">
        <f>N865/4*M865</f>
        <v>18.75</v>
      </c>
      <c r="P865" s="31">
        <f>G865+O865</f>
        <v>18.75</v>
      </c>
    </row>
    <row r="866" spans="1:16" x14ac:dyDescent="0.2">
      <c r="A866" s="29">
        <v>8058</v>
      </c>
      <c r="B866" s="21" t="s">
        <v>380</v>
      </c>
      <c r="C866" s="21" t="s">
        <v>381</v>
      </c>
      <c r="D866" s="22" t="s">
        <v>11</v>
      </c>
      <c r="E866" s="22" t="s">
        <v>84</v>
      </c>
      <c r="F866" s="21" t="s">
        <v>85</v>
      </c>
      <c r="G866" s="25"/>
      <c r="H866" s="25"/>
      <c r="I866" s="25"/>
      <c r="J866" s="25"/>
      <c r="K866" s="30">
        <v>63</v>
      </c>
      <c r="L866" s="30">
        <f>IF(K866&gt;93.999999,1,IF(K866&gt;87.999999,0.75, IF(K866&gt;79.999999,0.5,0.25) ))</f>
        <v>0.25</v>
      </c>
      <c r="M866" s="34">
        <f>IF(G866&gt;0,60,100)</f>
        <v>100</v>
      </c>
      <c r="N866" s="29">
        <f>H866+I866+J866+L866</f>
        <v>0.25</v>
      </c>
      <c r="O866" s="30">
        <f>N866/4*M866</f>
        <v>6.25</v>
      </c>
      <c r="P866" s="31">
        <f>G866+O866</f>
        <v>6.25</v>
      </c>
    </row>
    <row r="867" spans="1:16" x14ac:dyDescent="0.2">
      <c r="A867" s="29">
        <v>6688</v>
      </c>
      <c r="B867" s="21" t="s">
        <v>385</v>
      </c>
      <c r="C867" s="21" t="s">
        <v>267</v>
      </c>
      <c r="D867" s="22" t="s">
        <v>11</v>
      </c>
      <c r="E867" s="22" t="s">
        <v>84</v>
      </c>
      <c r="F867" s="21" t="s">
        <v>386</v>
      </c>
      <c r="G867" s="25"/>
      <c r="H867" s="25"/>
      <c r="I867" s="25"/>
      <c r="J867" s="25"/>
      <c r="K867" s="30">
        <v>95</v>
      </c>
      <c r="L867" s="30">
        <f>IF(K867&gt;93.999999,1,IF(K867&gt;87.999999,0.75, IF(K867&gt;79.999999,0.5,0.25) ))</f>
        <v>1</v>
      </c>
      <c r="M867" s="34">
        <f>IF(G867&gt;0,60,100)</f>
        <v>100</v>
      </c>
      <c r="N867" s="29">
        <f>H867+I867+J867+L867</f>
        <v>1</v>
      </c>
      <c r="O867" s="30">
        <f>N867/4*M867</f>
        <v>25</v>
      </c>
      <c r="P867" s="31">
        <f>G867+O867</f>
        <v>25</v>
      </c>
    </row>
    <row r="868" spans="1:16" x14ac:dyDescent="0.2">
      <c r="A868" s="29">
        <v>7698</v>
      </c>
      <c r="B868" s="21" t="s">
        <v>391</v>
      </c>
      <c r="C868" s="21" t="s">
        <v>336</v>
      </c>
      <c r="D868" s="22" t="s">
        <v>11</v>
      </c>
      <c r="E868" s="22" t="s">
        <v>84</v>
      </c>
      <c r="F868" s="21" t="s">
        <v>392</v>
      </c>
      <c r="G868" s="25"/>
      <c r="H868" s="25"/>
      <c r="I868" s="25"/>
      <c r="J868" s="25"/>
      <c r="K868" s="30">
        <v>85</v>
      </c>
      <c r="L868" s="30">
        <f>IF(K868&gt;93.999999,1,IF(K868&gt;87.999999,0.75, IF(K868&gt;79.999999,0.5,0.25) ))</f>
        <v>0.5</v>
      </c>
      <c r="M868" s="34">
        <f>IF(G868&gt;0,60,100)</f>
        <v>100</v>
      </c>
      <c r="N868" s="29">
        <f>H868+I868+J868+L868</f>
        <v>0.5</v>
      </c>
      <c r="O868" s="30">
        <f>N868/4*M868</f>
        <v>12.5</v>
      </c>
      <c r="P868" s="31">
        <f>G868+O868</f>
        <v>12.5</v>
      </c>
    </row>
    <row r="869" spans="1:16" x14ac:dyDescent="0.2">
      <c r="A869" s="29">
        <v>10015</v>
      </c>
      <c r="B869" s="21" t="s">
        <v>427</v>
      </c>
      <c r="C869" s="21" t="s">
        <v>428</v>
      </c>
      <c r="D869" s="22" t="s">
        <v>11</v>
      </c>
      <c r="E869" s="22" t="s">
        <v>84</v>
      </c>
      <c r="F869" s="21" t="s">
        <v>392</v>
      </c>
      <c r="G869" s="25"/>
      <c r="H869" s="25"/>
      <c r="I869" s="25"/>
      <c r="J869" s="25"/>
      <c r="K869" s="30">
        <v>11</v>
      </c>
      <c r="L869" s="30">
        <f>IF(K869&gt;93.999999,1,IF(K869&gt;87.999999,0.75, IF(K869&gt;79.999999,0.5,0.25) ))</f>
        <v>0.25</v>
      </c>
      <c r="M869" s="34">
        <f>IF(G869&gt;0,60,100)</f>
        <v>100</v>
      </c>
      <c r="N869" s="29">
        <f>H869+I869+J869+L869</f>
        <v>0.25</v>
      </c>
      <c r="O869" s="30">
        <f>N869/4*M869</f>
        <v>6.25</v>
      </c>
      <c r="P869" s="31">
        <f>G869+O869</f>
        <v>6.25</v>
      </c>
    </row>
    <row r="870" spans="1:16" x14ac:dyDescent="0.2">
      <c r="A870" s="29">
        <v>9637</v>
      </c>
      <c r="B870" s="21" t="s">
        <v>452</v>
      </c>
      <c r="C870" s="21" t="s">
        <v>219</v>
      </c>
      <c r="D870" s="22" t="s">
        <v>11</v>
      </c>
      <c r="E870" s="22" t="s">
        <v>84</v>
      </c>
      <c r="F870" s="21" t="s">
        <v>245</v>
      </c>
      <c r="G870" s="25"/>
      <c r="H870" s="25"/>
      <c r="I870" s="25"/>
      <c r="J870" s="25"/>
      <c r="K870" s="30">
        <v>99</v>
      </c>
      <c r="L870" s="30">
        <f>IF(K870&gt;93.999999,1,IF(K870&gt;87.999999,0.75, IF(K870&gt;79.999999,0.5,0.25) ))</f>
        <v>1</v>
      </c>
      <c r="M870" s="34">
        <f>IF(G870&gt;0,60,100)</f>
        <v>100</v>
      </c>
      <c r="N870" s="29">
        <f>H870+I870+J870+L870</f>
        <v>1</v>
      </c>
      <c r="O870" s="30">
        <f>N870/4*M870</f>
        <v>25</v>
      </c>
      <c r="P870" s="31">
        <f>G870+O870</f>
        <v>25</v>
      </c>
    </row>
    <row r="871" spans="1:16" x14ac:dyDescent="0.2">
      <c r="A871" s="29">
        <v>9359</v>
      </c>
      <c r="B871" s="21" t="s">
        <v>481</v>
      </c>
      <c r="C871" s="21" t="s">
        <v>136</v>
      </c>
      <c r="D871" s="22" t="s">
        <v>80</v>
      </c>
      <c r="E871" s="22" t="s">
        <v>84</v>
      </c>
      <c r="F871" s="21" t="s">
        <v>392</v>
      </c>
      <c r="G871" s="25"/>
      <c r="H871" s="25"/>
      <c r="I871" s="25"/>
      <c r="J871" s="25"/>
      <c r="K871" s="30">
        <v>97</v>
      </c>
      <c r="L871" s="30">
        <f>IF(K871&gt;93.999999,1,IF(K871&gt;87.999999,0.75, IF(K871&gt;79.999999,0.5,0.25) ))</f>
        <v>1</v>
      </c>
      <c r="M871" s="34">
        <f>IF(G871&gt;0,60,100)</f>
        <v>100</v>
      </c>
      <c r="N871" s="29">
        <f>H871+I871+J871+L871</f>
        <v>1</v>
      </c>
      <c r="O871" s="30">
        <f>N871/4*M871</f>
        <v>25</v>
      </c>
      <c r="P871" s="31">
        <f>G871+O871</f>
        <v>25</v>
      </c>
    </row>
    <row r="872" spans="1:16" x14ac:dyDescent="0.2">
      <c r="A872" s="29">
        <v>22116</v>
      </c>
      <c r="B872" s="21" t="s">
        <v>489</v>
      </c>
      <c r="C872" s="21" t="s">
        <v>491</v>
      </c>
      <c r="D872" s="22" t="s">
        <v>11</v>
      </c>
      <c r="E872" s="22" t="s">
        <v>84</v>
      </c>
      <c r="F872" s="21" t="s">
        <v>492</v>
      </c>
      <c r="G872" s="25"/>
      <c r="H872" s="25"/>
      <c r="I872" s="25"/>
      <c r="J872" s="25"/>
      <c r="K872" s="30">
        <v>96</v>
      </c>
      <c r="L872" s="30">
        <f>IF(K872&gt;93.999999,1,IF(K872&gt;87.999999,0.75, IF(K872&gt;79.999999,0.5,0.25) ))</f>
        <v>1</v>
      </c>
      <c r="M872" s="34">
        <f>IF(G872&gt;0,60,100)</f>
        <v>100</v>
      </c>
      <c r="N872" s="29">
        <f>H872+I872+J872+L872</f>
        <v>1</v>
      </c>
      <c r="O872" s="30">
        <f>N872/4*M872</f>
        <v>25</v>
      </c>
      <c r="P872" s="31">
        <f>G872+O872</f>
        <v>25</v>
      </c>
    </row>
    <row r="873" spans="1:16" x14ac:dyDescent="0.2">
      <c r="A873" s="29">
        <v>9511</v>
      </c>
      <c r="B873" s="21" t="s">
        <v>493</v>
      </c>
      <c r="C873" s="21" t="s">
        <v>494</v>
      </c>
      <c r="D873" s="22" t="s">
        <v>11</v>
      </c>
      <c r="E873" s="22" t="s">
        <v>84</v>
      </c>
      <c r="F873" s="21" t="s">
        <v>245</v>
      </c>
      <c r="G873" s="25"/>
      <c r="H873" s="25"/>
      <c r="I873" s="25"/>
      <c r="J873" s="25"/>
      <c r="K873" s="30">
        <v>99</v>
      </c>
      <c r="L873" s="30">
        <f>IF(K873&gt;93.999999,1,IF(K873&gt;87.999999,0.75, IF(K873&gt;79.999999,0.5,0.25) ))</f>
        <v>1</v>
      </c>
      <c r="M873" s="34">
        <f>IF(G873&gt;0,60,100)</f>
        <v>100</v>
      </c>
      <c r="N873" s="29">
        <f>H873+I873+J873+L873</f>
        <v>1</v>
      </c>
      <c r="O873" s="30">
        <f>N873/4*M873</f>
        <v>25</v>
      </c>
      <c r="P873" s="31">
        <f>G873+O873</f>
        <v>25</v>
      </c>
    </row>
    <row r="874" spans="1:16" x14ac:dyDescent="0.2">
      <c r="A874" s="29">
        <v>62614</v>
      </c>
      <c r="B874" s="21" t="s">
        <v>510</v>
      </c>
      <c r="C874" s="21" t="s">
        <v>83</v>
      </c>
      <c r="D874" s="22" t="s">
        <v>11</v>
      </c>
      <c r="E874" s="22" t="s">
        <v>84</v>
      </c>
      <c r="F874" s="21" t="s">
        <v>163</v>
      </c>
      <c r="G874" s="25"/>
      <c r="H874" s="25"/>
      <c r="I874" s="25"/>
      <c r="J874" s="25"/>
      <c r="K874" s="30">
        <v>97</v>
      </c>
      <c r="L874" s="30">
        <f>IF(K874&gt;93.999999,1,IF(K874&gt;87.999999,0.75, IF(K874&gt;79.999999,0.5,0.25) ))</f>
        <v>1</v>
      </c>
      <c r="M874" s="34">
        <f>IF(G874&gt;0,60,100)</f>
        <v>100</v>
      </c>
      <c r="N874" s="29">
        <f>H874+I874+J874+L874</f>
        <v>1</v>
      </c>
      <c r="O874" s="30">
        <f>N874/4*M874</f>
        <v>25</v>
      </c>
      <c r="P874" s="31">
        <f>G874+O874</f>
        <v>25</v>
      </c>
    </row>
    <row r="875" spans="1:16" x14ac:dyDescent="0.2">
      <c r="A875" s="29">
        <v>9533</v>
      </c>
      <c r="B875" s="21" t="s">
        <v>516</v>
      </c>
      <c r="C875" s="21" t="s">
        <v>136</v>
      </c>
      <c r="D875" s="22" t="s">
        <v>11</v>
      </c>
      <c r="E875" s="22" t="s">
        <v>84</v>
      </c>
      <c r="F875" s="21" t="s">
        <v>392</v>
      </c>
      <c r="G875" s="25"/>
      <c r="H875" s="25"/>
      <c r="I875" s="25"/>
      <c r="J875" s="25"/>
      <c r="K875" s="30">
        <v>98</v>
      </c>
      <c r="L875" s="30">
        <f>IF(K875&gt;93.999999,1,IF(K875&gt;87.999999,0.75, IF(K875&gt;79.999999,0.5,0.25) ))</f>
        <v>1</v>
      </c>
      <c r="M875" s="34">
        <f>IF(G875&gt;0,60,100)</f>
        <v>100</v>
      </c>
      <c r="N875" s="29">
        <f>H875+I875+J875+L875</f>
        <v>1</v>
      </c>
      <c r="O875" s="30">
        <f>N875/4*M875</f>
        <v>25</v>
      </c>
      <c r="P875" s="31">
        <f>G875+O875</f>
        <v>25</v>
      </c>
    </row>
    <row r="876" spans="1:16" x14ac:dyDescent="0.2">
      <c r="A876" s="29">
        <v>16672</v>
      </c>
      <c r="B876" s="21" t="s">
        <v>545</v>
      </c>
      <c r="C876" s="21" t="s">
        <v>208</v>
      </c>
      <c r="D876" s="22" t="s">
        <v>11</v>
      </c>
      <c r="E876" s="22" t="s">
        <v>84</v>
      </c>
      <c r="F876" s="21" t="s">
        <v>386</v>
      </c>
      <c r="G876" s="25"/>
      <c r="H876" s="25"/>
      <c r="I876" s="25"/>
      <c r="J876" s="25"/>
      <c r="K876" s="30">
        <v>99</v>
      </c>
      <c r="L876" s="30">
        <f>IF(K876&gt;93.999999,1,IF(K876&gt;87.999999,0.75, IF(K876&gt;79.999999,0.5,0.25) ))</f>
        <v>1</v>
      </c>
      <c r="M876" s="34">
        <f>IF(G876&gt;0,60,100)</f>
        <v>100</v>
      </c>
      <c r="N876" s="29">
        <f>H876+I876+J876+L876</f>
        <v>1</v>
      </c>
      <c r="O876" s="30">
        <f>N876/4*M876</f>
        <v>25</v>
      </c>
      <c r="P876" s="31">
        <f>G876+O876</f>
        <v>25</v>
      </c>
    </row>
    <row r="877" spans="1:16" x14ac:dyDescent="0.2">
      <c r="A877" s="29">
        <v>50060</v>
      </c>
      <c r="B877" s="21" t="s">
        <v>600</v>
      </c>
      <c r="C877" s="21" t="s">
        <v>301</v>
      </c>
      <c r="D877" s="22" t="s">
        <v>11</v>
      </c>
      <c r="E877" s="22" t="s">
        <v>84</v>
      </c>
      <c r="F877" s="21" t="s">
        <v>163</v>
      </c>
      <c r="G877" s="25"/>
      <c r="H877" s="25"/>
      <c r="I877" s="25"/>
      <c r="J877" s="25"/>
      <c r="K877" s="30">
        <v>99</v>
      </c>
      <c r="L877" s="30">
        <f>IF(K877&gt;93.999999,1,IF(K877&gt;87.999999,0.75, IF(K877&gt;79.999999,0.5,0.25) ))</f>
        <v>1</v>
      </c>
      <c r="M877" s="34">
        <f>IF(G877&gt;0,60,100)</f>
        <v>100</v>
      </c>
      <c r="N877" s="29">
        <f>H877+I877+J877+L877</f>
        <v>1</v>
      </c>
      <c r="O877" s="30">
        <f>N877/4*M877</f>
        <v>25</v>
      </c>
      <c r="P877" s="31">
        <f>G877+O877</f>
        <v>25</v>
      </c>
    </row>
    <row r="878" spans="1:16" x14ac:dyDescent="0.2">
      <c r="A878" s="29">
        <v>10266</v>
      </c>
      <c r="B878" s="21" t="s">
        <v>633</v>
      </c>
      <c r="C878" s="21" t="s">
        <v>198</v>
      </c>
      <c r="D878" s="22" t="s">
        <v>11</v>
      </c>
      <c r="E878" s="22" t="s">
        <v>84</v>
      </c>
      <c r="F878" s="21" t="s">
        <v>245</v>
      </c>
      <c r="G878" s="25"/>
      <c r="H878" s="25"/>
      <c r="I878" s="25"/>
      <c r="J878" s="25"/>
      <c r="K878" s="30">
        <v>94</v>
      </c>
      <c r="L878" s="30">
        <f>IF(K878&gt;93.999999,1,IF(K878&gt;87.999999,0.75, IF(K878&gt;79.999999,0.5,0.25) ))</f>
        <v>1</v>
      </c>
      <c r="M878" s="34">
        <f>IF(G878&gt;0,60,100)</f>
        <v>100</v>
      </c>
      <c r="N878" s="29">
        <f>H878+I878+J878+L878</f>
        <v>1</v>
      </c>
      <c r="O878" s="30">
        <f>N878/4*M878</f>
        <v>25</v>
      </c>
      <c r="P878" s="31">
        <f>G878+O878</f>
        <v>25</v>
      </c>
    </row>
    <row r="879" spans="1:16" x14ac:dyDescent="0.2">
      <c r="A879" s="29">
        <v>8199</v>
      </c>
      <c r="B879" s="21" t="s">
        <v>699</v>
      </c>
      <c r="C879" s="21" t="s">
        <v>238</v>
      </c>
      <c r="D879" s="22" t="s">
        <v>11</v>
      </c>
      <c r="E879" s="22" t="s">
        <v>84</v>
      </c>
      <c r="F879" s="21" t="s">
        <v>700</v>
      </c>
      <c r="G879" s="25"/>
      <c r="H879" s="25"/>
      <c r="I879" s="25"/>
      <c r="J879" s="25"/>
      <c r="K879" s="30">
        <v>94</v>
      </c>
      <c r="L879" s="30">
        <f>IF(K879&gt;93.999999,1,IF(K879&gt;87.999999,0.75, IF(K879&gt;79.999999,0.5,0.25) ))</f>
        <v>1</v>
      </c>
      <c r="M879" s="34">
        <f>IF(G879&gt;0,60,100)</f>
        <v>100</v>
      </c>
      <c r="N879" s="29">
        <f>H879+I879+J879+L879</f>
        <v>1</v>
      </c>
      <c r="O879" s="30">
        <f>N879/4*M879</f>
        <v>25</v>
      </c>
      <c r="P879" s="31">
        <f>G879+O879</f>
        <v>25</v>
      </c>
    </row>
    <row r="880" spans="1:16" x14ac:dyDescent="0.2">
      <c r="A880" s="29">
        <v>8939</v>
      </c>
      <c r="B880" s="21" t="s">
        <v>764</v>
      </c>
      <c r="C880" s="21" t="s">
        <v>177</v>
      </c>
      <c r="D880" s="22" t="s">
        <v>11</v>
      </c>
      <c r="E880" s="22" t="s">
        <v>84</v>
      </c>
      <c r="F880" s="21" t="s">
        <v>765</v>
      </c>
      <c r="G880" s="25"/>
      <c r="H880" s="25"/>
      <c r="I880" s="25"/>
      <c r="J880" s="25"/>
      <c r="K880" s="30">
        <v>94</v>
      </c>
      <c r="L880" s="30">
        <f>IF(K880&gt;93.999999,1,IF(K880&gt;87.999999,0.75, IF(K880&gt;79.999999,0.5,0.25) ))</f>
        <v>1</v>
      </c>
      <c r="M880" s="34">
        <f>IF(G880&gt;0,60,100)</f>
        <v>100</v>
      </c>
      <c r="N880" s="29">
        <f>H880+I880+J880+L880</f>
        <v>1</v>
      </c>
      <c r="O880" s="30">
        <f>N880/4*M880</f>
        <v>25</v>
      </c>
      <c r="P880" s="31">
        <f>G880+O880</f>
        <v>25</v>
      </c>
    </row>
    <row r="881" spans="1:16" x14ac:dyDescent="0.2">
      <c r="A881" s="29">
        <v>10161</v>
      </c>
      <c r="B881" s="21" t="s">
        <v>790</v>
      </c>
      <c r="C881" s="21" t="s">
        <v>388</v>
      </c>
      <c r="D881" s="22" t="s">
        <v>11</v>
      </c>
      <c r="E881" s="22" t="s">
        <v>84</v>
      </c>
      <c r="F881" s="21" t="s">
        <v>765</v>
      </c>
      <c r="G881" s="25"/>
      <c r="H881" s="25"/>
      <c r="I881" s="25"/>
      <c r="J881" s="25"/>
      <c r="K881" s="30">
        <v>98</v>
      </c>
      <c r="L881" s="30">
        <f>IF(K881&gt;93.999999,1,IF(K881&gt;87.999999,0.75, IF(K881&gt;79.999999,0.5,0.25) ))</f>
        <v>1</v>
      </c>
      <c r="M881" s="34">
        <f>IF(G881&gt;0,60,100)</f>
        <v>100</v>
      </c>
      <c r="N881" s="29">
        <f>H881+I881+J881+L881</f>
        <v>1</v>
      </c>
      <c r="O881" s="30">
        <f>N881/4*M881</f>
        <v>25</v>
      </c>
      <c r="P881" s="31">
        <f>G881+O881</f>
        <v>25</v>
      </c>
    </row>
    <row r="882" spans="1:16" x14ac:dyDescent="0.2">
      <c r="A882" s="29">
        <v>10166</v>
      </c>
      <c r="B882" s="21" t="s">
        <v>796</v>
      </c>
      <c r="C882" s="21" t="s">
        <v>205</v>
      </c>
      <c r="D882" s="22" t="s">
        <v>11</v>
      </c>
      <c r="E882" s="22" t="s">
        <v>84</v>
      </c>
      <c r="F882" s="21" t="s">
        <v>163</v>
      </c>
      <c r="G882" s="25"/>
      <c r="H882" s="25"/>
      <c r="I882" s="25"/>
      <c r="J882" s="25"/>
      <c r="K882" s="30">
        <v>82</v>
      </c>
      <c r="L882" s="30">
        <f>IF(K882&gt;93.999999,1,IF(K882&gt;87.999999,0.75, IF(K882&gt;79.999999,0.5,0.25) ))</f>
        <v>0.5</v>
      </c>
      <c r="M882" s="34">
        <f>IF(G882&gt;0,60,100)</f>
        <v>100</v>
      </c>
      <c r="N882" s="29">
        <f>H882+I882+J882+L882</f>
        <v>0.5</v>
      </c>
      <c r="O882" s="30">
        <f>N882/4*M882</f>
        <v>12.5</v>
      </c>
      <c r="P882" s="31">
        <f>G882+O882</f>
        <v>12.5</v>
      </c>
    </row>
    <row r="883" spans="1:16" x14ac:dyDescent="0.2">
      <c r="A883" s="29">
        <v>8862</v>
      </c>
      <c r="B883" s="21" t="s">
        <v>827</v>
      </c>
      <c r="C883" s="21" t="s">
        <v>170</v>
      </c>
      <c r="D883" s="22" t="s">
        <v>11</v>
      </c>
      <c r="E883" s="22" t="s">
        <v>84</v>
      </c>
      <c r="F883" s="21" t="s">
        <v>311</v>
      </c>
      <c r="G883" s="25"/>
      <c r="H883" s="25"/>
      <c r="I883" s="25"/>
      <c r="J883" s="25"/>
      <c r="K883" s="30">
        <v>98</v>
      </c>
      <c r="L883" s="30">
        <f>IF(K883&gt;93.999999,1,IF(K883&gt;87.999999,0.75, IF(K883&gt;79.999999,0.5,0.25) ))</f>
        <v>1</v>
      </c>
      <c r="M883" s="34">
        <f>IF(G883&gt;0,60,100)</f>
        <v>100</v>
      </c>
      <c r="N883" s="29">
        <f>H883+I883+J883+L883</f>
        <v>1</v>
      </c>
      <c r="O883" s="30">
        <f>N883/4*M883</f>
        <v>25</v>
      </c>
      <c r="P883" s="31">
        <f>G883+O883</f>
        <v>25</v>
      </c>
    </row>
    <row r="884" spans="1:16" x14ac:dyDescent="0.2">
      <c r="A884" s="29">
        <v>70109</v>
      </c>
      <c r="B884" s="21" t="s">
        <v>832</v>
      </c>
      <c r="C884" s="21" t="s">
        <v>301</v>
      </c>
      <c r="D884" s="22" t="s">
        <v>11</v>
      </c>
      <c r="E884" s="22" t="s">
        <v>84</v>
      </c>
      <c r="F884" s="21" t="s">
        <v>833</v>
      </c>
      <c r="G884" s="25"/>
      <c r="H884" s="25"/>
      <c r="I884" s="25"/>
      <c r="J884" s="25"/>
      <c r="K884" s="30">
        <v>100</v>
      </c>
      <c r="L884" s="30">
        <f>IF(K884&gt;93.999999,1,IF(K884&gt;87.999999,0.75, IF(K884&gt;79.999999,0.5,0.25) ))</f>
        <v>1</v>
      </c>
      <c r="M884" s="34">
        <f>IF(G884&gt;0,60,100)</f>
        <v>100</v>
      </c>
      <c r="N884" s="29">
        <f>H884+I884+J884+L884</f>
        <v>1</v>
      </c>
      <c r="O884" s="30">
        <f>N884/4*M884</f>
        <v>25</v>
      </c>
      <c r="P884" s="31">
        <f>G884+O884</f>
        <v>25</v>
      </c>
    </row>
    <row r="885" spans="1:16" x14ac:dyDescent="0.2">
      <c r="A885" s="29">
        <v>61952</v>
      </c>
      <c r="B885" s="21" t="s">
        <v>845</v>
      </c>
      <c r="C885" s="21" t="s">
        <v>198</v>
      </c>
      <c r="D885" s="22" t="s">
        <v>11</v>
      </c>
      <c r="E885" s="22" t="s">
        <v>84</v>
      </c>
      <c r="F885" s="21" t="s">
        <v>85</v>
      </c>
      <c r="G885" s="25"/>
      <c r="H885" s="25"/>
      <c r="I885" s="25"/>
      <c r="J885" s="25"/>
      <c r="K885" s="30">
        <v>93</v>
      </c>
      <c r="L885" s="30">
        <f>IF(K885&gt;93.999999,1,IF(K885&gt;87.999999,0.75, IF(K885&gt;79.999999,0.5,0.25) ))</f>
        <v>0.75</v>
      </c>
      <c r="M885" s="34">
        <f>IF(G885&gt;0,60,100)</f>
        <v>100</v>
      </c>
      <c r="N885" s="29">
        <f>H885+I885+J885+L885</f>
        <v>0.75</v>
      </c>
      <c r="O885" s="30">
        <f>N885/4*M885</f>
        <v>18.75</v>
      </c>
      <c r="P885" s="31">
        <f>G885+O885</f>
        <v>18.75</v>
      </c>
    </row>
    <row r="886" spans="1:16" x14ac:dyDescent="0.2">
      <c r="A886" s="29">
        <v>5958</v>
      </c>
      <c r="B886" s="21" t="s">
        <v>865</v>
      </c>
      <c r="C886" s="21" t="s">
        <v>179</v>
      </c>
      <c r="D886" s="22" t="s">
        <v>11</v>
      </c>
      <c r="E886" s="22" t="s">
        <v>84</v>
      </c>
      <c r="F886" s="21" t="s">
        <v>700</v>
      </c>
      <c r="G886" s="25"/>
      <c r="H886" s="25"/>
      <c r="I886" s="25"/>
      <c r="J886" s="25"/>
      <c r="K886" s="30">
        <v>85</v>
      </c>
      <c r="L886" s="30">
        <f>IF(K886&gt;93.999999,1,IF(K886&gt;87.999999,0.75, IF(K886&gt;79.999999,0.5,0.25) ))</f>
        <v>0.5</v>
      </c>
      <c r="M886" s="34">
        <f>IF(G886&gt;0,60,100)</f>
        <v>100</v>
      </c>
      <c r="N886" s="29">
        <f>H886+I886+J886+L886</f>
        <v>0.5</v>
      </c>
      <c r="O886" s="30">
        <f>N886/4*M886</f>
        <v>12.5</v>
      </c>
      <c r="P886" s="31">
        <f>G886+O886</f>
        <v>12.5</v>
      </c>
    </row>
    <row r="887" spans="1:16" x14ac:dyDescent="0.2">
      <c r="A887" s="29">
        <v>11832</v>
      </c>
      <c r="B887" s="21" t="s">
        <v>874</v>
      </c>
      <c r="C887" s="21" t="s">
        <v>90</v>
      </c>
      <c r="D887" s="22" t="s">
        <v>11</v>
      </c>
      <c r="E887" s="22" t="s">
        <v>84</v>
      </c>
      <c r="F887" s="21" t="s">
        <v>392</v>
      </c>
      <c r="G887" s="25"/>
      <c r="H887" s="25"/>
      <c r="I887" s="25"/>
      <c r="J887" s="25"/>
      <c r="K887" s="30">
        <v>99</v>
      </c>
      <c r="L887" s="30">
        <f>IF(K887&gt;93.999999,1,IF(K887&gt;87.999999,0.75, IF(K887&gt;79.999999,0.5,0.25) ))</f>
        <v>1</v>
      </c>
      <c r="M887" s="34">
        <f>IF(G887&gt;0,60,100)</f>
        <v>100</v>
      </c>
      <c r="N887" s="29">
        <f>H887+I887+J887+L887</f>
        <v>1</v>
      </c>
      <c r="O887" s="30">
        <f>N887/4*M887</f>
        <v>25</v>
      </c>
      <c r="P887" s="31">
        <f>G887+O887</f>
        <v>25</v>
      </c>
    </row>
    <row r="888" spans="1:16" x14ac:dyDescent="0.2">
      <c r="A888" s="29">
        <v>12916</v>
      </c>
      <c r="B888" s="21" t="s">
        <v>879</v>
      </c>
      <c r="C888" s="21" t="s">
        <v>83</v>
      </c>
      <c r="D888" s="22" t="s">
        <v>11</v>
      </c>
      <c r="E888" s="22" t="s">
        <v>84</v>
      </c>
      <c r="F888" s="21" t="s">
        <v>163</v>
      </c>
      <c r="G888" s="25"/>
      <c r="H888" s="25"/>
      <c r="I888" s="25"/>
      <c r="J888" s="25"/>
      <c r="K888" s="30">
        <v>81</v>
      </c>
      <c r="L888" s="30">
        <f>IF(K888&gt;93.999999,1,IF(K888&gt;87.999999,0.75, IF(K888&gt;79.999999,0.5,0.25) ))</f>
        <v>0.5</v>
      </c>
      <c r="M888" s="34">
        <f>IF(G888&gt;0,60,100)</f>
        <v>100</v>
      </c>
      <c r="N888" s="29">
        <f>H888+I888+J888+L888</f>
        <v>0.5</v>
      </c>
      <c r="O888" s="30">
        <f>N888/4*M888</f>
        <v>12.5</v>
      </c>
      <c r="P888" s="31">
        <f>G888+O888</f>
        <v>12.5</v>
      </c>
    </row>
    <row r="889" spans="1:16" x14ac:dyDescent="0.2">
      <c r="A889" s="29">
        <v>8221</v>
      </c>
      <c r="B889" s="21" t="s">
        <v>892</v>
      </c>
      <c r="C889" s="21" t="s">
        <v>198</v>
      </c>
      <c r="D889" s="22" t="s">
        <v>11</v>
      </c>
      <c r="E889" s="22" t="s">
        <v>84</v>
      </c>
      <c r="F889" s="21" t="s">
        <v>700</v>
      </c>
      <c r="G889" s="25"/>
      <c r="H889" s="25"/>
      <c r="I889" s="25"/>
      <c r="J889" s="25"/>
      <c r="K889" s="30">
        <v>96</v>
      </c>
      <c r="L889" s="30">
        <f>IF(K889&gt;93.999999,1,IF(K889&gt;87.999999,0.75, IF(K889&gt;79.999999,0.5,0.25) ))</f>
        <v>1</v>
      </c>
      <c r="M889" s="34">
        <f>IF(G889&gt;0,60,100)</f>
        <v>100</v>
      </c>
      <c r="N889" s="29">
        <f>H889+I889+J889+L889</f>
        <v>1</v>
      </c>
      <c r="O889" s="30">
        <f>N889/4*M889</f>
        <v>25</v>
      </c>
      <c r="P889" s="31">
        <f>G889+O889</f>
        <v>25</v>
      </c>
    </row>
    <row r="890" spans="1:16" x14ac:dyDescent="0.2">
      <c r="A890" s="29">
        <v>6014</v>
      </c>
      <c r="B890" s="21" t="s">
        <v>939</v>
      </c>
      <c r="C890" s="21" t="s">
        <v>459</v>
      </c>
      <c r="D890" s="22" t="s">
        <v>11</v>
      </c>
      <c r="E890" s="22" t="s">
        <v>84</v>
      </c>
      <c r="F890" s="21" t="s">
        <v>700</v>
      </c>
      <c r="G890" s="25"/>
      <c r="H890" s="25"/>
      <c r="I890" s="25"/>
      <c r="J890" s="25"/>
      <c r="K890" s="30">
        <v>98</v>
      </c>
      <c r="L890" s="30">
        <f>IF(K890&gt;93.999999,1,IF(K890&gt;87.999999,0.75, IF(K890&gt;79.999999,0.5,0.25) ))</f>
        <v>1</v>
      </c>
      <c r="M890" s="34">
        <f>IF(G890&gt;0,60,100)</f>
        <v>100</v>
      </c>
      <c r="N890" s="29">
        <f>H890+I890+J890+L890</f>
        <v>1</v>
      </c>
      <c r="O890" s="30">
        <f>N890/4*M890</f>
        <v>25</v>
      </c>
      <c r="P890" s="31">
        <f>G890+O890</f>
        <v>25</v>
      </c>
    </row>
    <row r="891" spans="1:16" x14ac:dyDescent="0.2">
      <c r="A891" s="29">
        <v>70104</v>
      </c>
      <c r="B891" s="21" t="s">
        <v>969</v>
      </c>
      <c r="C891" s="21" t="s">
        <v>437</v>
      </c>
      <c r="D891" s="22" t="s">
        <v>11</v>
      </c>
      <c r="E891" s="22" t="s">
        <v>84</v>
      </c>
      <c r="F891" s="21" t="s">
        <v>311</v>
      </c>
      <c r="G891" s="25"/>
      <c r="H891" s="25"/>
      <c r="I891" s="25"/>
      <c r="J891" s="25"/>
      <c r="K891" s="30">
        <v>96</v>
      </c>
      <c r="L891" s="30">
        <f>IF(K891&gt;93.999999,1,IF(K891&gt;87.999999,0.75, IF(K891&gt;79.999999,0.5,0.25) ))</f>
        <v>1</v>
      </c>
      <c r="M891" s="34">
        <f>IF(G891&gt;0,60,100)</f>
        <v>100</v>
      </c>
      <c r="N891" s="29">
        <f>H891+I891+J891+L891</f>
        <v>1</v>
      </c>
      <c r="O891" s="30">
        <f>N891/4*M891</f>
        <v>25</v>
      </c>
      <c r="P891" s="31">
        <f>G891+O891</f>
        <v>25</v>
      </c>
    </row>
    <row r="892" spans="1:16" x14ac:dyDescent="0.2">
      <c r="A892" s="29">
        <v>10038</v>
      </c>
      <c r="B892" s="21" t="s">
        <v>1042</v>
      </c>
      <c r="C892" s="21" t="s">
        <v>184</v>
      </c>
      <c r="D892" s="22" t="s">
        <v>11</v>
      </c>
      <c r="E892" s="22" t="s">
        <v>84</v>
      </c>
      <c r="F892" s="21" t="s">
        <v>311</v>
      </c>
      <c r="G892" s="25"/>
      <c r="H892" s="25"/>
      <c r="I892" s="25"/>
      <c r="J892" s="25"/>
      <c r="K892" s="30">
        <v>100</v>
      </c>
      <c r="L892" s="30">
        <f>IF(K892&gt;93.999999,1,IF(K892&gt;87.999999,0.75, IF(K892&gt;79.999999,0.5,0.25) ))</f>
        <v>1</v>
      </c>
      <c r="M892" s="34">
        <f>IF(G892&gt;0,60,100)</f>
        <v>100</v>
      </c>
      <c r="N892" s="29">
        <f>H892+I892+J892+L892</f>
        <v>1</v>
      </c>
      <c r="O892" s="30">
        <f>N892/4*M892</f>
        <v>25</v>
      </c>
      <c r="P892" s="31">
        <f>G892+O892</f>
        <v>25</v>
      </c>
    </row>
    <row r="893" spans="1:16" x14ac:dyDescent="0.2">
      <c r="A893" s="29">
        <v>50265</v>
      </c>
      <c r="B893" s="21" t="s">
        <v>1064</v>
      </c>
      <c r="C893" s="21" t="s">
        <v>301</v>
      </c>
      <c r="D893" s="22" t="s">
        <v>11</v>
      </c>
      <c r="E893" s="22" t="s">
        <v>84</v>
      </c>
      <c r="F893" s="21" t="s">
        <v>163</v>
      </c>
      <c r="G893" s="25"/>
      <c r="H893" s="25"/>
      <c r="I893" s="25"/>
      <c r="J893" s="25"/>
      <c r="K893" s="30">
        <v>91</v>
      </c>
      <c r="L893" s="30">
        <f>IF(K893&gt;93.999999,1,IF(K893&gt;87.999999,0.75, IF(K893&gt;79.999999,0.5,0.25) ))</f>
        <v>0.75</v>
      </c>
      <c r="M893" s="34">
        <f>IF(G893&gt;0,60,100)</f>
        <v>100</v>
      </c>
      <c r="N893" s="29">
        <f>H893+I893+J893+L893</f>
        <v>0.75</v>
      </c>
      <c r="O893" s="30">
        <f>N893/4*M893</f>
        <v>18.75</v>
      </c>
      <c r="P893" s="31">
        <f>G893+O893</f>
        <v>18.75</v>
      </c>
    </row>
    <row r="894" spans="1:16" x14ac:dyDescent="0.2">
      <c r="A894" s="29">
        <v>6864</v>
      </c>
      <c r="B894" s="21" t="s">
        <v>1089</v>
      </c>
      <c r="C894" s="21" t="s">
        <v>48</v>
      </c>
      <c r="D894" s="22" t="s">
        <v>11</v>
      </c>
      <c r="E894" s="22" t="s">
        <v>84</v>
      </c>
      <c r="F894" s="21" t="s">
        <v>392</v>
      </c>
      <c r="G894" s="25"/>
      <c r="H894" s="25"/>
      <c r="I894" s="25"/>
      <c r="J894" s="25"/>
      <c r="K894" s="30">
        <v>99</v>
      </c>
      <c r="L894" s="30">
        <f>IF(K894&gt;93.999999,1,IF(K894&gt;87.999999,0.75, IF(K894&gt;79.999999,0.5,0.25) ))</f>
        <v>1</v>
      </c>
      <c r="M894" s="34">
        <f>IF(G894&gt;0,60,100)</f>
        <v>100</v>
      </c>
      <c r="N894" s="29">
        <f>H894+I894+J894+L894</f>
        <v>1</v>
      </c>
      <c r="O894" s="30">
        <f>N894/4*M894</f>
        <v>25</v>
      </c>
      <c r="P894" s="31">
        <f>G894+O894</f>
        <v>25</v>
      </c>
    </row>
    <row r="895" spans="1:16" x14ac:dyDescent="0.2">
      <c r="A895" s="29">
        <v>8427</v>
      </c>
      <c r="B895" s="21" t="s">
        <v>1115</v>
      </c>
      <c r="C895" s="21" t="s">
        <v>208</v>
      </c>
      <c r="D895" s="22" t="s">
        <v>11</v>
      </c>
      <c r="E895" s="22" t="s">
        <v>84</v>
      </c>
      <c r="F895" s="21" t="s">
        <v>85</v>
      </c>
      <c r="G895" s="25"/>
      <c r="H895" s="25"/>
      <c r="I895" s="25"/>
      <c r="J895" s="25"/>
      <c r="K895" s="30">
        <v>96</v>
      </c>
      <c r="L895" s="30">
        <f>IF(K895&gt;93.999999,1,IF(K895&gt;87.999999,0.75, IF(K895&gt;79.999999,0.5,0.25) ))</f>
        <v>1</v>
      </c>
      <c r="M895" s="34">
        <f>IF(G895&gt;0,60,100)</f>
        <v>100</v>
      </c>
      <c r="N895" s="29">
        <f>H895+I895+J895+L895</f>
        <v>1</v>
      </c>
      <c r="O895" s="30">
        <f>N895/4*M895</f>
        <v>25</v>
      </c>
      <c r="P895" s="31">
        <f>G895+O895</f>
        <v>25</v>
      </c>
    </row>
    <row r="896" spans="1:16" x14ac:dyDescent="0.2">
      <c r="A896" s="29">
        <v>8266</v>
      </c>
      <c r="B896" s="21" t="s">
        <v>1138</v>
      </c>
      <c r="C896" s="21" t="s">
        <v>186</v>
      </c>
      <c r="D896" s="22" t="s">
        <v>11</v>
      </c>
      <c r="E896" s="22" t="s">
        <v>84</v>
      </c>
      <c r="F896" s="21" t="s">
        <v>765</v>
      </c>
      <c r="G896" s="25"/>
      <c r="H896" s="25"/>
      <c r="I896" s="25"/>
      <c r="J896" s="25"/>
      <c r="K896" s="30">
        <v>97</v>
      </c>
      <c r="L896" s="30">
        <f>IF(K896&gt;93.999999,1,IF(K896&gt;87.999999,0.75, IF(K896&gt;79.999999,0.5,0.25) ))</f>
        <v>1</v>
      </c>
      <c r="M896" s="34">
        <f>IF(G896&gt;0,60,100)</f>
        <v>100</v>
      </c>
      <c r="N896" s="29">
        <f>H896+I896+J896+L896</f>
        <v>1</v>
      </c>
      <c r="O896" s="30">
        <f>N896/4*M896</f>
        <v>25</v>
      </c>
      <c r="P896" s="31">
        <f>G896+O896</f>
        <v>25</v>
      </c>
    </row>
    <row r="897" spans="1:16" x14ac:dyDescent="0.2">
      <c r="A897" s="29">
        <v>6693</v>
      </c>
      <c r="B897" s="21" t="s">
        <v>1145</v>
      </c>
      <c r="C897" s="21" t="s">
        <v>214</v>
      </c>
      <c r="D897" s="22" t="s">
        <v>11</v>
      </c>
      <c r="E897" s="22" t="s">
        <v>84</v>
      </c>
      <c r="F897" s="21" t="s">
        <v>163</v>
      </c>
      <c r="G897" s="25"/>
      <c r="H897" s="25"/>
      <c r="I897" s="25"/>
      <c r="J897" s="25"/>
      <c r="K897" s="30">
        <v>92</v>
      </c>
      <c r="L897" s="30">
        <f>IF(K897&gt;93.999999,1,IF(K897&gt;87.999999,0.75, IF(K897&gt;79.999999,0.5,0.25) ))</f>
        <v>0.75</v>
      </c>
      <c r="M897" s="34">
        <f>IF(G897&gt;0,60,100)</f>
        <v>100</v>
      </c>
      <c r="N897" s="29">
        <f>H897+I897+J897+L897</f>
        <v>0.75</v>
      </c>
      <c r="O897" s="30">
        <f>N897/4*M897</f>
        <v>18.75</v>
      </c>
      <c r="P897" s="31">
        <f>G897+O897</f>
        <v>18.75</v>
      </c>
    </row>
    <row r="898" spans="1:16" x14ac:dyDescent="0.2">
      <c r="A898" s="29">
        <v>9678</v>
      </c>
      <c r="B898" s="21" t="s">
        <v>1152</v>
      </c>
      <c r="C898" s="21" t="s">
        <v>119</v>
      </c>
      <c r="D898" s="22" t="s">
        <v>11</v>
      </c>
      <c r="E898" s="22" t="s">
        <v>84</v>
      </c>
      <c r="F898" s="21" t="s">
        <v>245</v>
      </c>
      <c r="G898" s="25"/>
      <c r="H898" s="25"/>
      <c r="I898" s="25"/>
      <c r="J898" s="25"/>
      <c r="K898" s="30">
        <v>98</v>
      </c>
      <c r="L898" s="30">
        <f>IF(K898&gt;93.999999,1,IF(K898&gt;87.999999,0.75, IF(K898&gt;79.999999,0.5,0.25) ))</f>
        <v>1</v>
      </c>
      <c r="M898" s="34">
        <f>IF(G898&gt;0,60,100)</f>
        <v>100</v>
      </c>
      <c r="N898" s="29">
        <f>H898+I898+J898+L898</f>
        <v>1</v>
      </c>
      <c r="O898" s="30">
        <f>N898/4*M898</f>
        <v>25</v>
      </c>
      <c r="P898" s="31">
        <f>G898+O898</f>
        <v>25</v>
      </c>
    </row>
    <row r="899" spans="1:16" x14ac:dyDescent="0.2">
      <c r="A899" s="29">
        <v>8809</v>
      </c>
      <c r="B899" s="21" t="s">
        <v>1166</v>
      </c>
      <c r="C899" s="21" t="s">
        <v>350</v>
      </c>
      <c r="D899" s="22" t="s">
        <v>80</v>
      </c>
      <c r="E899" s="22" t="s">
        <v>84</v>
      </c>
      <c r="F899" s="21" t="s">
        <v>492</v>
      </c>
      <c r="G899" s="25"/>
      <c r="H899" s="25"/>
      <c r="I899" s="25"/>
      <c r="J899" s="25"/>
      <c r="K899" s="30">
        <v>97</v>
      </c>
      <c r="L899" s="30">
        <f>IF(K899&gt;93.999999,1,IF(K899&gt;87.999999,0.75, IF(K899&gt;79.999999,0.5,0.25) ))</f>
        <v>1</v>
      </c>
      <c r="M899" s="34">
        <f>IF(G899&gt;0,60,100)</f>
        <v>100</v>
      </c>
      <c r="N899" s="29">
        <f>H899+I899+J899+L899</f>
        <v>1</v>
      </c>
      <c r="O899" s="30">
        <f>N899/4*M899</f>
        <v>25</v>
      </c>
      <c r="P899" s="31">
        <f>G899+O899</f>
        <v>25</v>
      </c>
    </row>
    <row r="900" spans="1:16" x14ac:dyDescent="0.2">
      <c r="A900" s="29">
        <v>10162</v>
      </c>
      <c r="B900" s="21" t="s">
        <v>1199</v>
      </c>
      <c r="C900" s="21" t="s">
        <v>208</v>
      </c>
      <c r="D900" s="22" t="s">
        <v>11</v>
      </c>
      <c r="E900" s="22" t="s">
        <v>84</v>
      </c>
      <c r="F900" s="21" t="s">
        <v>311</v>
      </c>
      <c r="G900" s="25"/>
      <c r="H900" s="25"/>
      <c r="I900" s="25"/>
      <c r="J900" s="25"/>
      <c r="K900" s="30">
        <v>97</v>
      </c>
      <c r="L900" s="30">
        <f>IF(K900&gt;93.999999,1,IF(K900&gt;87.999999,0.75, IF(K900&gt;79.999999,0.5,0.25) ))</f>
        <v>1</v>
      </c>
      <c r="M900" s="34">
        <f>IF(G900&gt;0,60,100)</f>
        <v>100</v>
      </c>
      <c r="N900" s="29">
        <f>H900+I900+J900+L900</f>
        <v>1</v>
      </c>
      <c r="O900" s="30">
        <f>N900/4*M900</f>
        <v>25</v>
      </c>
      <c r="P900" s="31">
        <f>G900+O900</f>
        <v>25</v>
      </c>
    </row>
    <row r="901" spans="1:16" x14ac:dyDescent="0.2">
      <c r="A901" s="29">
        <v>8942</v>
      </c>
      <c r="B901" s="21" t="s">
        <v>1262</v>
      </c>
      <c r="C901" s="21" t="s">
        <v>58</v>
      </c>
      <c r="D901" s="22" t="s">
        <v>11</v>
      </c>
      <c r="E901" s="22" t="s">
        <v>84</v>
      </c>
      <c r="F901" s="21" t="s">
        <v>392</v>
      </c>
      <c r="G901" s="25"/>
      <c r="H901" s="25"/>
      <c r="I901" s="25"/>
      <c r="J901" s="25"/>
      <c r="K901" s="30">
        <v>98</v>
      </c>
      <c r="L901" s="30">
        <f>IF(K901&gt;93.999999,1,IF(K901&gt;87.999999,0.75, IF(K901&gt;79.999999,0.5,0.25) ))</f>
        <v>1</v>
      </c>
      <c r="M901" s="34">
        <f>IF(G901&gt;0,60,100)</f>
        <v>100</v>
      </c>
      <c r="N901" s="29">
        <f>H901+I901+J901+L901</f>
        <v>1</v>
      </c>
      <c r="O901" s="30">
        <f>N901/4*M901</f>
        <v>25</v>
      </c>
      <c r="P901" s="31">
        <f>G901+O901</f>
        <v>25</v>
      </c>
    </row>
    <row r="902" spans="1:16" x14ac:dyDescent="0.2">
      <c r="A902" s="29">
        <v>25531</v>
      </c>
      <c r="B902" s="21" t="s">
        <v>1284</v>
      </c>
      <c r="C902" s="21" t="s">
        <v>909</v>
      </c>
      <c r="D902" s="22" t="s">
        <v>11</v>
      </c>
      <c r="E902" s="22" t="s">
        <v>84</v>
      </c>
      <c r="F902" s="21" t="s">
        <v>163</v>
      </c>
      <c r="G902" s="25"/>
      <c r="H902" s="25"/>
      <c r="I902" s="25"/>
      <c r="J902" s="25"/>
      <c r="K902" s="30">
        <v>100</v>
      </c>
      <c r="L902" s="30">
        <f>IF(K902&gt;93.999999,1,IF(K902&gt;87.999999,0.75, IF(K902&gt;79.999999,0.5,0.25) ))</f>
        <v>1</v>
      </c>
      <c r="M902" s="34">
        <f>IF(G902&gt;0,60,100)</f>
        <v>100</v>
      </c>
      <c r="N902" s="29">
        <f>H902+I902+J902+L902</f>
        <v>1</v>
      </c>
      <c r="O902" s="30">
        <f>N902/4*M902</f>
        <v>25</v>
      </c>
      <c r="P902" s="31">
        <f>G902+O902</f>
        <v>25</v>
      </c>
    </row>
    <row r="903" spans="1:16" x14ac:dyDescent="0.2">
      <c r="A903" s="29">
        <v>10034</v>
      </c>
      <c r="B903" s="21" t="s">
        <v>1286</v>
      </c>
      <c r="C903" s="21" t="s">
        <v>238</v>
      </c>
      <c r="D903" s="22" t="s">
        <v>11</v>
      </c>
      <c r="E903" s="22" t="s">
        <v>84</v>
      </c>
      <c r="F903" s="21" t="s">
        <v>245</v>
      </c>
      <c r="G903" s="25"/>
      <c r="H903" s="25"/>
      <c r="I903" s="25"/>
      <c r="J903" s="25"/>
      <c r="K903" s="30">
        <v>95</v>
      </c>
      <c r="L903" s="30">
        <f>IF(K903&gt;93.999999,1,IF(K903&gt;87.999999,0.75, IF(K903&gt;79.999999,0.5,0.25) ))</f>
        <v>1</v>
      </c>
      <c r="M903" s="34">
        <f>IF(G903&gt;0,60,100)</f>
        <v>100</v>
      </c>
      <c r="N903" s="29">
        <f>H903+I903+J903+L903</f>
        <v>1</v>
      </c>
      <c r="O903" s="30">
        <f>N903/4*M903</f>
        <v>25</v>
      </c>
      <c r="P903" s="31">
        <f>G903+O903</f>
        <v>25</v>
      </c>
    </row>
    <row r="904" spans="1:16" x14ac:dyDescent="0.2">
      <c r="A904" s="29">
        <v>7637</v>
      </c>
      <c r="B904" s="21" t="s">
        <v>1305</v>
      </c>
      <c r="C904" s="21" t="s">
        <v>956</v>
      </c>
      <c r="D904" s="22" t="s">
        <v>11</v>
      </c>
      <c r="E904" s="22" t="s">
        <v>84</v>
      </c>
      <c r="F904" s="21" t="s">
        <v>1306</v>
      </c>
      <c r="G904" s="25"/>
      <c r="H904" s="25"/>
      <c r="I904" s="25"/>
      <c r="J904" s="25"/>
      <c r="K904" s="30">
        <v>96</v>
      </c>
      <c r="L904" s="30">
        <f>IF(K904&gt;93.999999,1,IF(K904&gt;87.999999,0.75, IF(K904&gt;79.999999,0.5,0.25) ))</f>
        <v>1</v>
      </c>
      <c r="M904" s="34">
        <f>IF(G904&gt;0,60,100)</f>
        <v>100</v>
      </c>
      <c r="N904" s="29">
        <f>H904+I904+J904+L904</f>
        <v>1</v>
      </c>
      <c r="O904" s="30">
        <f>N904/4*M904</f>
        <v>25</v>
      </c>
      <c r="P904" s="31">
        <f>G904+O904</f>
        <v>25</v>
      </c>
    </row>
    <row r="905" spans="1:16" x14ac:dyDescent="0.2">
      <c r="A905" s="29">
        <v>8598</v>
      </c>
      <c r="B905" s="21" t="s">
        <v>1338</v>
      </c>
      <c r="C905" s="21" t="s">
        <v>125</v>
      </c>
      <c r="D905" s="22" t="s">
        <v>11</v>
      </c>
      <c r="E905" s="22" t="s">
        <v>84</v>
      </c>
      <c r="F905" s="21" t="s">
        <v>765</v>
      </c>
      <c r="G905" s="25"/>
      <c r="H905" s="25"/>
      <c r="I905" s="25"/>
      <c r="J905" s="25"/>
      <c r="K905" s="30">
        <v>92</v>
      </c>
      <c r="L905" s="30">
        <f>IF(K905&gt;93.999999,1,IF(K905&gt;87.999999,0.75, IF(K905&gt;79.999999,0.5,0.25) ))</f>
        <v>0.75</v>
      </c>
      <c r="M905" s="34">
        <f>IF(G905&gt;0,60,100)</f>
        <v>100</v>
      </c>
      <c r="N905" s="29">
        <f>H905+I905+J905+L905</f>
        <v>0.75</v>
      </c>
      <c r="O905" s="30">
        <f>N905/4*M905</f>
        <v>18.75</v>
      </c>
      <c r="P905" s="31">
        <f>G905+O905</f>
        <v>18.75</v>
      </c>
    </row>
    <row r="906" spans="1:16" x14ac:dyDescent="0.2">
      <c r="A906" s="29">
        <v>6013</v>
      </c>
      <c r="B906" s="21" t="s">
        <v>1360</v>
      </c>
      <c r="C906" s="21" t="s">
        <v>1361</v>
      </c>
      <c r="D906" s="22" t="s">
        <v>11</v>
      </c>
      <c r="E906" s="22" t="s">
        <v>84</v>
      </c>
      <c r="F906" s="21" t="s">
        <v>492</v>
      </c>
      <c r="G906" s="25"/>
      <c r="H906" s="25"/>
      <c r="I906" s="25"/>
      <c r="J906" s="25"/>
      <c r="K906" s="30">
        <v>97</v>
      </c>
      <c r="L906" s="30">
        <f>IF(K906&gt;93.999999,1,IF(K906&gt;87.999999,0.75, IF(K906&gt;79.999999,0.5,0.25) ))</f>
        <v>1</v>
      </c>
      <c r="M906" s="34">
        <f>IF(G906&gt;0,60,100)</f>
        <v>100</v>
      </c>
      <c r="N906" s="29">
        <f>H906+I906+J906+L906</f>
        <v>1</v>
      </c>
      <c r="O906" s="30">
        <f>N906/4*M906</f>
        <v>25</v>
      </c>
      <c r="P906" s="31">
        <f>G906+O906</f>
        <v>25</v>
      </c>
    </row>
    <row r="907" spans="1:16" x14ac:dyDescent="0.2">
      <c r="A907" s="29">
        <v>9709</v>
      </c>
      <c r="B907" s="21" t="s">
        <v>1367</v>
      </c>
      <c r="C907" s="21" t="s">
        <v>388</v>
      </c>
      <c r="D907" s="22" t="s">
        <v>11</v>
      </c>
      <c r="E907" s="22" t="s">
        <v>84</v>
      </c>
      <c r="F907" s="21" t="s">
        <v>163</v>
      </c>
      <c r="G907" s="25"/>
      <c r="H907" s="25"/>
      <c r="I907" s="25"/>
      <c r="J907" s="25"/>
      <c r="K907" s="30">
        <v>92</v>
      </c>
      <c r="L907" s="30">
        <f>IF(K907&gt;93.999999,1,IF(K907&gt;87.999999,0.75, IF(K907&gt;79.999999,0.5,0.25) ))</f>
        <v>0.75</v>
      </c>
      <c r="M907" s="34">
        <f>IF(G907&gt;0,60,100)</f>
        <v>100</v>
      </c>
      <c r="N907" s="29">
        <f>H907+I907+J907+L907</f>
        <v>0.75</v>
      </c>
      <c r="O907" s="30">
        <f>N907/4*M907</f>
        <v>18.75</v>
      </c>
      <c r="P907" s="31">
        <f>G907+O907</f>
        <v>18.75</v>
      </c>
    </row>
    <row r="908" spans="1:16" x14ac:dyDescent="0.2">
      <c r="A908" s="29">
        <v>14061</v>
      </c>
      <c r="B908" s="21" t="s">
        <v>1397</v>
      </c>
      <c r="C908" s="21" t="s">
        <v>1212</v>
      </c>
      <c r="D908" s="22" t="s">
        <v>11</v>
      </c>
      <c r="E908" s="22" t="s">
        <v>84</v>
      </c>
      <c r="F908" s="21" t="s">
        <v>492</v>
      </c>
      <c r="G908" s="25"/>
      <c r="H908" s="25"/>
      <c r="I908" s="25"/>
      <c r="J908" s="25"/>
      <c r="K908" s="30">
        <v>98</v>
      </c>
      <c r="L908" s="30">
        <f>IF(K908&gt;93.999999,1,IF(K908&gt;87.999999,0.75, IF(K908&gt;79.999999,0.5,0.25) ))</f>
        <v>1</v>
      </c>
      <c r="M908" s="34">
        <f>IF(G908&gt;0,60,100)</f>
        <v>100</v>
      </c>
      <c r="N908" s="29">
        <f>H908+I908+J908+L908</f>
        <v>1</v>
      </c>
      <c r="O908" s="30">
        <f>N908/4*M908</f>
        <v>25</v>
      </c>
      <c r="P908" s="31">
        <f>G908+O908</f>
        <v>25</v>
      </c>
    </row>
    <row r="909" spans="1:16" x14ac:dyDescent="0.2">
      <c r="A909" s="29">
        <v>9692</v>
      </c>
      <c r="B909" s="21" t="s">
        <v>1399</v>
      </c>
      <c r="C909" s="21" t="s">
        <v>409</v>
      </c>
      <c r="D909" s="22" t="s">
        <v>11</v>
      </c>
      <c r="E909" s="22" t="s">
        <v>84</v>
      </c>
      <c r="F909" s="21" t="s">
        <v>765</v>
      </c>
      <c r="G909" s="25"/>
      <c r="H909" s="25"/>
      <c r="I909" s="25"/>
      <c r="J909" s="25"/>
      <c r="K909" s="30">
        <v>98</v>
      </c>
      <c r="L909" s="30">
        <f>IF(K909&gt;93.999999,1,IF(K909&gt;87.999999,0.75, IF(K909&gt;79.999999,0.5,0.25) ))</f>
        <v>1</v>
      </c>
      <c r="M909" s="34">
        <f>IF(G909&gt;0,60,100)</f>
        <v>100</v>
      </c>
      <c r="N909" s="29">
        <f>H909+I909+J909+L909</f>
        <v>1</v>
      </c>
      <c r="O909" s="30">
        <f>N909/4*M909</f>
        <v>25</v>
      </c>
      <c r="P909" s="31">
        <f>G909+O909</f>
        <v>25</v>
      </c>
    </row>
    <row r="910" spans="1:16" x14ac:dyDescent="0.2">
      <c r="A910" s="29">
        <v>6011</v>
      </c>
      <c r="B910" s="21" t="s">
        <v>1404</v>
      </c>
      <c r="C910" s="21" t="s">
        <v>918</v>
      </c>
      <c r="D910" s="22" t="s">
        <v>11</v>
      </c>
      <c r="E910" s="22" t="s">
        <v>84</v>
      </c>
      <c r="F910" s="21" t="s">
        <v>1405</v>
      </c>
      <c r="G910" s="25"/>
      <c r="H910" s="25"/>
      <c r="I910" s="25"/>
      <c r="J910" s="25"/>
      <c r="K910" s="30">
        <v>99</v>
      </c>
      <c r="L910" s="30">
        <f>IF(K910&gt;93.999999,1,IF(K910&gt;87.999999,0.75, IF(K910&gt;79.999999,0.5,0.25) ))</f>
        <v>1</v>
      </c>
      <c r="M910" s="34">
        <f>IF(G910&gt;0,60,100)</f>
        <v>100</v>
      </c>
      <c r="N910" s="29">
        <f>H910+I910+J910+L910</f>
        <v>1</v>
      </c>
      <c r="O910" s="30">
        <f>N910/4*M910</f>
        <v>25</v>
      </c>
      <c r="P910" s="31">
        <f>G910+O910</f>
        <v>25</v>
      </c>
    </row>
    <row r="911" spans="1:16" x14ac:dyDescent="0.2">
      <c r="A911" s="29">
        <v>10031</v>
      </c>
      <c r="B911" s="21" t="s">
        <v>1427</v>
      </c>
      <c r="C911" s="21" t="s">
        <v>358</v>
      </c>
      <c r="D911" s="22" t="s">
        <v>11</v>
      </c>
      <c r="E911" s="22" t="s">
        <v>84</v>
      </c>
      <c r="F911" s="21" t="s">
        <v>245</v>
      </c>
      <c r="G911" s="25"/>
      <c r="H911" s="25"/>
      <c r="I911" s="25"/>
      <c r="J911" s="25"/>
      <c r="K911" s="30">
        <v>95</v>
      </c>
      <c r="L911" s="30">
        <f>IF(K911&gt;93.999999,1,IF(K911&gt;87.999999,0.75, IF(K911&gt;79.999999,0.5,0.25) ))</f>
        <v>1</v>
      </c>
      <c r="M911" s="34">
        <f>IF(G911&gt;0,60,100)</f>
        <v>100</v>
      </c>
      <c r="N911" s="29">
        <f>H911+I911+J911+L911</f>
        <v>1</v>
      </c>
      <c r="O911" s="30">
        <f>N911/4*M911</f>
        <v>25</v>
      </c>
      <c r="P911" s="31">
        <f>G911+O911</f>
        <v>25</v>
      </c>
    </row>
    <row r="912" spans="1:16" x14ac:dyDescent="0.2">
      <c r="A912" s="29">
        <v>9411</v>
      </c>
      <c r="B912" s="21" t="s">
        <v>1466</v>
      </c>
      <c r="C912" s="21" t="s">
        <v>1150</v>
      </c>
      <c r="D912" s="22" t="s">
        <v>11</v>
      </c>
      <c r="E912" s="22" t="s">
        <v>84</v>
      </c>
      <c r="F912" s="21" t="s">
        <v>163</v>
      </c>
      <c r="G912" s="25"/>
      <c r="H912" s="25"/>
      <c r="I912" s="25"/>
      <c r="J912" s="25"/>
      <c r="K912" s="30">
        <v>98</v>
      </c>
      <c r="L912" s="30">
        <f>IF(K912&gt;93.999999,1,IF(K912&gt;87.999999,0.75, IF(K912&gt;79.999999,0.5,0.25) ))</f>
        <v>1</v>
      </c>
      <c r="M912" s="34">
        <f>IF(G912&gt;0,60,100)</f>
        <v>100</v>
      </c>
      <c r="N912" s="29">
        <f>H912+I912+J912+L912</f>
        <v>1</v>
      </c>
      <c r="O912" s="30">
        <f>N912/4*M912</f>
        <v>25</v>
      </c>
      <c r="P912" s="31">
        <f>G912+O912</f>
        <v>25</v>
      </c>
    </row>
    <row r="913" spans="1:16" x14ac:dyDescent="0.2">
      <c r="A913" s="29">
        <v>7876</v>
      </c>
      <c r="B913" s="21" t="s">
        <v>1479</v>
      </c>
      <c r="C913" s="21" t="s">
        <v>238</v>
      </c>
      <c r="D913" s="22" t="s">
        <v>11</v>
      </c>
      <c r="E913" s="22" t="s">
        <v>84</v>
      </c>
      <c r="F913" s="21" t="s">
        <v>700</v>
      </c>
      <c r="G913" s="25"/>
      <c r="H913" s="25"/>
      <c r="I913" s="25"/>
      <c r="J913" s="25"/>
      <c r="K913" s="30">
        <v>92</v>
      </c>
      <c r="L913" s="30">
        <f>IF(K913&gt;93.999999,1,IF(K913&gt;87.999999,0.75, IF(K913&gt;79.999999,0.5,0.25) ))</f>
        <v>0.75</v>
      </c>
      <c r="M913" s="34">
        <f>IF(G913&gt;0,60,100)</f>
        <v>100</v>
      </c>
      <c r="N913" s="29">
        <f>H913+I913+J913+L913</f>
        <v>0.75</v>
      </c>
      <c r="O913" s="30">
        <f>N913/4*M913</f>
        <v>18.75</v>
      </c>
      <c r="P913" s="31">
        <f>G913+O913</f>
        <v>18.75</v>
      </c>
    </row>
    <row r="914" spans="1:16" x14ac:dyDescent="0.2">
      <c r="A914" s="29">
        <v>10273</v>
      </c>
      <c r="B914" s="21" t="s">
        <v>1490</v>
      </c>
      <c r="C914" s="21" t="s">
        <v>1491</v>
      </c>
      <c r="D914" s="22" t="s">
        <v>11</v>
      </c>
      <c r="E914" s="22" t="s">
        <v>84</v>
      </c>
      <c r="F914" s="21" t="s">
        <v>163</v>
      </c>
      <c r="G914" s="25"/>
      <c r="H914" s="25"/>
      <c r="I914" s="25"/>
      <c r="J914" s="25"/>
      <c r="K914" s="30">
        <v>93</v>
      </c>
      <c r="L914" s="30">
        <f>IF(K914&gt;93.999999,1,IF(K914&gt;87.999999,0.75, IF(K914&gt;79.999999,0.5,0.25) ))</f>
        <v>0.75</v>
      </c>
      <c r="M914" s="34">
        <f>IF(G914&gt;0,60,100)</f>
        <v>100</v>
      </c>
      <c r="N914" s="29">
        <f>H914+I914+J914+L914</f>
        <v>0.75</v>
      </c>
      <c r="O914" s="30">
        <f>N914/4*M914</f>
        <v>18.75</v>
      </c>
      <c r="P914" s="31">
        <f>G914+O914</f>
        <v>18.75</v>
      </c>
    </row>
    <row r="915" spans="1:16" x14ac:dyDescent="0.2">
      <c r="A915" s="29">
        <v>9099</v>
      </c>
      <c r="B915" s="21" t="s">
        <v>1493</v>
      </c>
      <c r="C915" s="21" t="s">
        <v>749</v>
      </c>
      <c r="D915" s="22" t="s">
        <v>11</v>
      </c>
      <c r="E915" s="22" t="s">
        <v>84</v>
      </c>
      <c r="F915" s="21" t="s">
        <v>492</v>
      </c>
      <c r="G915" s="25"/>
      <c r="H915" s="25"/>
      <c r="I915" s="25"/>
      <c r="J915" s="25"/>
      <c r="K915" s="30">
        <v>88</v>
      </c>
      <c r="L915" s="30">
        <f>IF(K915&gt;93.999999,1,IF(K915&gt;87.999999,0.75, IF(K915&gt;79.999999,0.5,0.25) ))</f>
        <v>0.75</v>
      </c>
      <c r="M915" s="34">
        <f>IF(G915&gt;0,60,100)</f>
        <v>100</v>
      </c>
      <c r="N915" s="29">
        <f>H915+I915+J915+L915</f>
        <v>0.75</v>
      </c>
      <c r="O915" s="30">
        <f>N915/4*M915</f>
        <v>18.75</v>
      </c>
      <c r="P915" s="31">
        <f>G915+O915</f>
        <v>18.75</v>
      </c>
    </row>
    <row r="916" spans="1:16" x14ac:dyDescent="0.2">
      <c r="A916" s="29">
        <v>50221</v>
      </c>
      <c r="B916" s="21" t="s">
        <v>1494</v>
      </c>
      <c r="C916" s="21" t="s">
        <v>125</v>
      </c>
      <c r="D916" s="22" t="s">
        <v>11</v>
      </c>
      <c r="E916" s="22" t="s">
        <v>84</v>
      </c>
      <c r="F916" s="21" t="s">
        <v>765</v>
      </c>
      <c r="G916" s="25"/>
      <c r="H916" s="25"/>
      <c r="I916" s="25"/>
      <c r="J916" s="25"/>
      <c r="K916" s="30">
        <v>100</v>
      </c>
      <c r="L916" s="30">
        <f>IF(K916&gt;93.999999,1,IF(K916&gt;87.999999,0.75, IF(K916&gt;79.999999,0.5,0.25) ))</f>
        <v>1</v>
      </c>
      <c r="M916" s="34">
        <f>IF(G916&gt;0,60,100)</f>
        <v>100</v>
      </c>
      <c r="N916" s="29">
        <f>H916+I916+J916+L916</f>
        <v>1</v>
      </c>
      <c r="O916" s="30">
        <f>N916/4*M916</f>
        <v>25</v>
      </c>
      <c r="P916" s="31">
        <f>G916+O916</f>
        <v>25</v>
      </c>
    </row>
    <row r="917" spans="1:16" x14ac:dyDescent="0.2">
      <c r="A917" s="29">
        <v>6692</v>
      </c>
      <c r="B917" s="21" t="s">
        <v>1501</v>
      </c>
      <c r="C917" s="21" t="s">
        <v>956</v>
      </c>
      <c r="D917" s="22" t="s">
        <v>11</v>
      </c>
      <c r="E917" s="22" t="s">
        <v>84</v>
      </c>
      <c r="F917" s="21" t="s">
        <v>386</v>
      </c>
      <c r="G917" s="25"/>
      <c r="H917" s="25"/>
      <c r="I917" s="25"/>
      <c r="J917" s="25"/>
      <c r="K917" s="30">
        <v>100</v>
      </c>
      <c r="L917" s="30">
        <f>IF(K917&gt;93.999999,1,IF(K917&gt;87.999999,0.75, IF(K917&gt;79.999999,0.5,0.25) ))</f>
        <v>1</v>
      </c>
      <c r="M917" s="34">
        <f>IF(G917&gt;0,60,100)</f>
        <v>100</v>
      </c>
      <c r="N917" s="29">
        <f>H917+I917+J917+L917</f>
        <v>1</v>
      </c>
      <c r="O917" s="30">
        <f>N917/4*M917</f>
        <v>25</v>
      </c>
      <c r="P917" s="31">
        <f>G917+O917</f>
        <v>25</v>
      </c>
    </row>
    <row r="918" spans="1:16" x14ac:dyDescent="0.2">
      <c r="A918" s="29">
        <v>7206</v>
      </c>
      <c r="B918" s="21" t="s">
        <v>126</v>
      </c>
      <c r="C918" s="21" t="s">
        <v>127</v>
      </c>
      <c r="D918" s="22" t="s">
        <v>11</v>
      </c>
      <c r="E918" s="22" t="s">
        <v>128</v>
      </c>
      <c r="F918" s="21" t="s">
        <v>129</v>
      </c>
      <c r="G918" s="25"/>
      <c r="H918" s="25"/>
      <c r="I918" s="25"/>
      <c r="J918" s="25"/>
      <c r="K918" s="30">
        <v>98</v>
      </c>
      <c r="L918" s="30">
        <f>IF(K918&gt;93.999999,1,IF(K918&gt;87.999999,0.75, IF(K918&gt;79.999999,0.5,0.25) ))</f>
        <v>1</v>
      </c>
      <c r="M918" s="34">
        <f>IF(G918&gt;0,60,100)</f>
        <v>100</v>
      </c>
      <c r="N918" s="29">
        <f>H918+I918+J918+L918</f>
        <v>1</v>
      </c>
      <c r="O918" s="30">
        <f>N918/4*M918</f>
        <v>25</v>
      </c>
      <c r="P918" s="31">
        <f>G918+O918</f>
        <v>25</v>
      </c>
    </row>
    <row r="919" spans="1:16" x14ac:dyDescent="0.2">
      <c r="A919" s="29">
        <v>8457</v>
      </c>
      <c r="B919" s="21" t="s">
        <v>147</v>
      </c>
      <c r="C919" s="21" t="s">
        <v>148</v>
      </c>
      <c r="D919" s="22" t="s">
        <v>80</v>
      </c>
      <c r="E919" s="22" t="s">
        <v>128</v>
      </c>
      <c r="F919" s="21" t="s">
        <v>149</v>
      </c>
      <c r="G919" s="25"/>
      <c r="H919" s="25"/>
      <c r="I919" s="25"/>
      <c r="J919" s="25"/>
      <c r="K919" s="30">
        <v>83</v>
      </c>
      <c r="L919" s="30">
        <f>IF(K919&gt;93.999999,1,IF(K919&gt;87.999999,0.75, IF(K919&gt;79.999999,0.5,0.25) ))</f>
        <v>0.5</v>
      </c>
      <c r="M919" s="34">
        <f>IF(G919&gt;0,60,100)</f>
        <v>100</v>
      </c>
      <c r="N919" s="29">
        <f>H919+I919+J919+L919</f>
        <v>0.5</v>
      </c>
      <c r="O919" s="30">
        <f>N919/4*M919</f>
        <v>12.5</v>
      </c>
      <c r="P919" s="31">
        <f>G919+O919</f>
        <v>12.5</v>
      </c>
    </row>
    <row r="920" spans="1:16" x14ac:dyDescent="0.2">
      <c r="A920" s="29">
        <v>10078</v>
      </c>
      <c r="B920" s="21" t="s">
        <v>164</v>
      </c>
      <c r="C920" s="21" t="s">
        <v>165</v>
      </c>
      <c r="D920" s="22" t="s">
        <v>11</v>
      </c>
      <c r="E920" s="22" t="s">
        <v>128</v>
      </c>
      <c r="F920" s="21" t="s">
        <v>166</v>
      </c>
      <c r="G920" s="25"/>
      <c r="H920" s="25"/>
      <c r="I920" s="25"/>
      <c r="J920" s="25"/>
      <c r="K920" s="30">
        <v>90</v>
      </c>
      <c r="L920" s="30">
        <f>IF(K920&gt;93.999999,1,IF(K920&gt;87.999999,0.75, IF(K920&gt;79.999999,0.5,0.25) ))</f>
        <v>0.75</v>
      </c>
      <c r="M920" s="34">
        <f>IF(G920&gt;0,60,100)</f>
        <v>100</v>
      </c>
      <c r="N920" s="29">
        <f>H920+I920+J920+L920</f>
        <v>0.75</v>
      </c>
      <c r="O920" s="30">
        <f>N920/4*M920</f>
        <v>18.75</v>
      </c>
      <c r="P920" s="31">
        <f>G920+O920</f>
        <v>18.75</v>
      </c>
    </row>
    <row r="921" spans="1:16" x14ac:dyDescent="0.2">
      <c r="A921" s="29">
        <v>13876</v>
      </c>
      <c r="B921" s="21" t="s">
        <v>251</v>
      </c>
      <c r="C921" s="21" t="s">
        <v>252</v>
      </c>
      <c r="D921" s="22" t="s">
        <v>68</v>
      </c>
      <c r="E921" s="22" t="s">
        <v>128</v>
      </c>
      <c r="F921" s="21" t="s">
        <v>253</v>
      </c>
      <c r="G921" s="25"/>
      <c r="H921" s="25"/>
      <c r="I921" s="25"/>
      <c r="J921" s="25"/>
      <c r="K921" s="30">
        <v>14</v>
      </c>
      <c r="L921" s="30">
        <f>IF(K921&gt;93.999999,1,IF(K921&gt;87.999999,0.75, IF(K921&gt;79.999999,0.5,0.25) ))</f>
        <v>0.25</v>
      </c>
      <c r="M921" s="34">
        <f>IF(G921&gt;0,60,100)</f>
        <v>100</v>
      </c>
      <c r="N921" s="29">
        <f>H921+I921+J921+L921</f>
        <v>0.25</v>
      </c>
      <c r="O921" s="30">
        <f>N921/4*M921</f>
        <v>6.25</v>
      </c>
      <c r="P921" s="31">
        <f>G921+O921</f>
        <v>6.25</v>
      </c>
    </row>
    <row r="922" spans="1:16" x14ac:dyDescent="0.2">
      <c r="A922" s="29">
        <v>11711</v>
      </c>
      <c r="B922" s="21" t="s">
        <v>262</v>
      </c>
      <c r="C922" s="21" t="s">
        <v>136</v>
      </c>
      <c r="D922" s="22" t="s">
        <v>24</v>
      </c>
      <c r="E922" s="22" t="s">
        <v>128</v>
      </c>
      <c r="F922" s="21" t="s">
        <v>263</v>
      </c>
      <c r="G922" s="25"/>
      <c r="H922" s="25"/>
      <c r="I922" s="25"/>
      <c r="J922" s="25"/>
      <c r="K922" s="30">
        <v>99</v>
      </c>
      <c r="L922" s="30">
        <f>IF(K922&gt;93.999999,1,IF(K922&gt;87.999999,0.75, IF(K922&gt;79.999999,0.5,0.25) ))</f>
        <v>1</v>
      </c>
      <c r="M922" s="34">
        <f>IF(G922&gt;0,60,100)</f>
        <v>100</v>
      </c>
      <c r="N922" s="29">
        <f>H922+I922+J922+L922</f>
        <v>1</v>
      </c>
      <c r="O922" s="30">
        <f>N922/4*M922</f>
        <v>25</v>
      </c>
      <c r="P922" s="31">
        <f>G922+O922</f>
        <v>25</v>
      </c>
    </row>
    <row r="923" spans="1:16" x14ac:dyDescent="0.2">
      <c r="A923" s="29">
        <v>6719</v>
      </c>
      <c r="B923" s="21" t="s">
        <v>274</v>
      </c>
      <c r="C923" s="21" t="s">
        <v>275</v>
      </c>
      <c r="D923" s="22" t="s">
        <v>80</v>
      </c>
      <c r="E923" s="22" t="s">
        <v>128</v>
      </c>
      <c r="F923" s="21" t="s">
        <v>276</v>
      </c>
      <c r="G923" s="25"/>
      <c r="H923" s="25"/>
      <c r="I923" s="25"/>
      <c r="J923" s="25"/>
      <c r="K923" s="30">
        <v>98</v>
      </c>
      <c r="L923" s="30">
        <f>IF(K923&gt;93.999999,1,IF(K923&gt;87.999999,0.75, IF(K923&gt;79.999999,0.5,0.25) ))</f>
        <v>1</v>
      </c>
      <c r="M923" s="34">
        <f>IF(G923&gt;0,60,100)</f>
        <v>100</v>
      </c>
      <c r="N923" s="29">
        <f>H923+I923+J923+L923</f>
        <v>1</v>
      </c>
      <c r="O923" s="30">
        <f>N923/4*M923</f>
        <v>25</v>
      </c>
      <c r="P923" s="31">
        <f>G923+O923</f>
        <v>25</v>
      </c>
    </row>
    <row r="924" spans="1:16" x14ac:dyDescent="0.2">
      <c r="A924" s="29">
        <v>9118</v>
      </c>
      <c r="B924" s="21" t="s">
        <v>312</v>
      </c>
      <c r="C924" s="21" t="s">
        <v>313</v>
      </c>
      <c r="D924" s="22" t="s">
        <v>11</v>
      </c>
      <c r="E924" s="22" t="s">
        <v>128</v>
      </c>
      <c r="F924" s="21" t="s">
        <v>149</v>
      </c>
      <c r="G924" s="25"/>
      <c r="H924" s="25"/>
      <c r="I924" s="25"/>
      <c r="J924" s="25"/>
      <c r="K924" s="30">
        <v>97</v>
      </c>
      <c r="L924" s="30">
        <f>IF(K924&gt;93.999999,1,IF(K924&gt;87.999999,0.75, IF(K924&gt;79.999999,0.5,0.25) ))</f>
        <v>1</v>
      </c>
      <c r="M924" s="34">
        <f>IF(G924&gt;0,60,100)</f>
        <v>100</v>
      </c>
      <c r="N924" s="29">
        <f>H924+I924+J924+L924</f>
        <v>1</v>
      </c>
      <c r="O924" s="30">
        <f>N924/4*M924</f>
        <v>25</v>
      </c>
      <c r="P924" s="31">
        <f>G924+O924</f>
        <v>25</v>
      </c>
    </row>
    <row r="925" spans="1:16" x14ac:dyDescent="0.2">
      <c r="A925" s="29">
        <v>11824</v>
      </c>
      <c r="B925" s="21" t="s">
        <v>316</v>
      </c>
      <c r="C925" s="21" t="s">
        <v>317</v>
      </c>
      <c r="D925" s="22" t="s">
        <v>68</v>
      </c>
      <c r="E925" s="22" t="s">
        <v>128</v>
      </c>
      <c r="F925" s="21" t="s">
        <v>253</v>
      </c>
      <c r="G925" s="25"/>
      <c r="H925" s="25"/>
      <c r="I925" s="25"/>
      <c r="J925" s="25"/>
      <c r="K925" s="30">
        <v>100</v>
      </c>
      <c r="L925" s="30">
        <f>IF(K925&gt;93.999999,1,IF(K925&gt;87.999999,0.75, IF(K925&gt;79.999999,0.5,0.25) ))</f>
        <v>1</v>
      </c>
      <c r="M925" s="34">
        <f>IF(G925&gt;0,60,100)</f>
        <v>100</v>
      </c>
      <c r="N925" s="29">
        <f>H925+I925+J925+L925</f>
        <v>1</v>
      </c>
      <c r="O925" s="30">
        <f>N925/4*M925</f>
        <v>25</v>
      </c>
      <c r="P925" s="31">
        <f>G925+O925</f>
        <v>25</v>
      </c>
    </row>
    <row r="926" spans="1:16" x14ac:dyDescent="0.2">
      <c r="A926" s="29">
        <v>8198</v>
      </c>
      <c r="B926" s="21" t="s">
        <v>342</v>
      </c>
      <c r="C926" s="21" t="s">
        <v>186</v>
      </c>
      <c r="D926" s="22" t="s">
        <v>11</v>
      </c>
      <c r="E926" s="22" t="s">
        <v>128</v>
      </c>
      <c r="F926" s="21" t="s">
        <v>166</v>
      </c>
      <c r="G926" s="25"/>
      <c r="H926" s="25"/>
      <c r="I926" s="25"/>
      <c r="J926" s="25"/>
      <c r="K926" s="30">
        <v>76</v>
      </c>
      <c r="L926" s="30">
        <f>IF(K926&gt;93.999999,1,IF(K926&gt;87.999999,0.75, IF(K926&gt;79.999999,0.5,0.25) ))</f>
        <v>0.25</v>
      </c>
      <c r="M926" s="34">
        <f>IF(G926&gt;0,60,100)</f>
        <v>100</v>
      </c>
      <c r="N926" s="29">
        <f>H926+I926+J926+L926</f>
        <v>0.25</v>
      </c>
      <c r="O926" s="30">
        <f>N926/4*M926</f>
        <v>6.25</v>
      </c>
      <c r="P926" s="31">
        <f>G926+O926</f>
        <v>6.25</v>
      </c>
    </row>
    <row r="927" spans="1:16" x14ac:dyDescent="0.2">
      <c r="A927" s="29">
        <v>8201</v>
      </c>
      <c r="B927" s="21" t="s">
        <v>346</v>
      </c>
      <c r="C927" s="21" t="s">
        <v>347</v>
      </c>
      <c r="D927" s="22" t="s">
        <v>11</v>
      </c>
      <c r="E927" s="22" t="s">
        <v>128</v>
      </c>
      <c r="F927" s="21" t="s">
        <v>348</v>
      </c>
      <c r="G927" s="25"/>
      <c r="H927" s="25"/>
      <c r="I927" s="25"/>
      <c r="J927" s="25"/>
      <c r="K927" s="30">
        <v>97</v>
      </c>
      <c r="L927" s="30">
        <f>IF(K927&gt;93.999999,1,IF(K927&gt;87.999999,0.75, IF(K927&gt;79.999999,0.5,0.25) ))</f>
        <v>1</v>
      </c>
      <c r="M927" s="34">
        <f>IF(G927&gt;0,60,100)</f>
        <v>100</v>
      </c>
      <c r="N927" s="29">
        <f>H927+I927+J927+L927</f>
        <v>1</v>
      </c>
      <c r="O927" s="30">
        <f>N927/4*M927</f>
        <v>25</v>
      </c>
      <c r="P927" s="31">
        <f>G927+O927</f>
        <v>25</v>
      </c>
    </row>
    <row r="928" spans="1:16" x14ac:dyDescent="0.2">
      <c r="A928" s="29">
        <v>10709</v>
      </c>
      <c r="B928" s="21" t="s">
        <v>396</v>
      </c>
      <c r="C928" s="21" t="s">
        <v>313</v>
      </c>
      <c r="D928" s="22" t="s">
        <v>24</v>
      </c>
      <c r="E928" s="22" t="s">
        <v>128</v>
      </c>
      <c r="F928" s="21" t="s">
        <v>399</v>
      </c>
      <c r="G928" s="25"/>
      <c r="H928" s="25"/>
      <c r="I928" s="25"/>
      <c r="J928" s="25"/>
      <c r="K928" s="30">
        <v>98</v>
      </c>
      <c r="L928" s="30">
        <f>IF(K928&gt;93.999999,1,IF(K928&gt;87.999999,0.75, IF(K928&gt;79.999999,0.5,0.25) ))</f>
        <v>1</v>
      </c>
      <c r="M928" s="34">
        <f>IF(G928&gt;0,60,100)</f>
        <v>100</v>
      </c>
      <c r="N928" s="29">
        <f>H928+I928+J928+L928</f>
        <v>1</v>
      </c>
      <c r="O928" s="30">
        <f>N928/4*M928</f>
        <v>25</v>
      </c>
      <c r="P928" s="31">
        <f>G928+O928</f>
        <v>25</v>
      </c>
    </row>
    <row r="929" spans="1:16" x14ac:dyDescent="0.2">
      <c r="A929" s="29">
        <v>8215</v>
      </c>
      <c r="B929" s="21" t="s">
        <v>435</v>
      </c>
      <c r="C929" s="21" t="s">
        <v>222</v>
      </c>
      <c r="D929" s="22" t="s">
        <v>11</v>
      </c>
      <c r="E929" s="22" t="s">
        <v>128</v>
      </c>
      <c r="F929" s="21" t="s">
        <v>276</v>
      </c>
      <c r="G929" s="25"/>
      <c r="H929" s="25"/>
      <c r="I929" s="25"/>
      <c r="J929" s="25"/>
      <c r="K929" s="30">
        <v>98</v>
      </c>
      <c r="L929" s="30">
        <f>IF(K929&gt;93.999999,1,IF(K929&gt;87.999999,0.75, IF(K929&gt;79.999999,0.5,0.25) ))</f>
        <v>1</v>
      </c>
      <c r="M929" s="34">
        <f>IF(G929&gt;0,60,100)</f>
        <v>100</v>
      </c>
      <c r="N929" s="29">
        <f>H929+I929+J929+L929</f>
        <v>1</v>
      </c>
      <c r="O929" s="30">
        <f>N929/4*M929</f>
        <v>25</v>
      </c>
      <c r="P929" s="31">
        <f>G929+O929</f>
        <v>25</v>
      </c>
    </row>
    <row r="930" spans="1:16" x14ac:dyDescent="0.2">
      <c r="A930" s="29">
        <v>9147</v>
      </c>
      <c r="B930" s="21" t="s">
        <v>439</v>
      </c>
      <c r="C930" s="21" t="s">
        <v>366</v>
      </c>
      <c r="D930" s="22" t="s">
        <v>11</v>
      </c>
      <c r="E930" s="22" t="s">
        <v>128</v>
      </c>
      <c r="F930" s="21" t="s">
        <v>440</v>
      </c>
      <c r="G930" s="25"/>
      <c r="H930" s="25"/>
      <c r="I930" s="25"/>
      <c r="J930" s="25"/>
      <c r="K930" s="30">
        <v>96</v>
      </c>
      <c r="L930" s="30">
        <f>IF(K930&gt;93.999999,1,IF(K930&gt;87.999999,0.75, IF(K930&gt;79.999999,0.5,0.25) ))</f>
        <v>1</v>
      </c>
      <c r="M930" s="34">
        <f>IF(G930&gt;0,60,100)</f>
        <v>100</v>
      </c>
      <c r="N930" s="29">
        <f>H930+I930+J930+L930</f>
        <v>1</v>
      </c>
      <c r="O930" s="30">
        <f>N930/4*M930</f>
        <v>25</v>
      </c>
      <c r="P930" s="31">
        <f>G930+O930</f>
        <v>25</v>
      </c>
    </row>
    <row r="931" spans="1:16" x14ac:dyDescent="0.2">
      <c r="A931" s="29">
        <v>8605</v>
      </c>
      <c r="B931" s="21" t="s">
        <v>445</v>
      </c>
      <c r="C931" s="21" t="s">
        <v>446</v>
      </c>
      <c r="D931" s="22" t="s">
        <v>11</v>
      </c>
      <c r="E931" s="22" t="s">
        <v>128</v>
      </c>
      <c r="F931" s="21" t="s">
        <v>276</v>
      </c>
      <c r="G931" s="25"/>
      <c r="H931" s="25"/>
      <c r="I931" s="25"/>
      <c r="J931" s="25"/>
      <c r="K931" s="30">
        <v>94</v>
      </c>
      <c r="L931" s="30">
        <f>IF(K931&gt;93.999999,1,IF(K931&gt;87.999999,0.75, IF(K931&gt;79.999999,0.5,0.25) ))</f>
        <v>1</v>
      </c>
      <c r="M931" s="34">
        <f>IF(G931&gt;0,60,100)</f>
        <v>100</v>
      </c>
      <c r="N931" s="29">
        <f>H931+I931+J931+L931</f>
        <v>1</v>
      </c>
      <c r="O931" s="30">
        <f>N931/4*M931</f>
        <v>25</v>
      </c>
      <c r="P931" s="31">
        <f>G931+O931</f>
        <v>25</v>
      </c>
    </row>
    <row r="932" spans="1:16" x14ac:dyDescent="0.2">
      <c r="A932" s="29">
        <v>10016</v>
      </c>
      <c r="B932" s="21" t="s">
        <v>464</v>
      </c>
      <c r="C932" s="21" t="s">
        <v>465</v>
      </c>
      <c r="D932" s="22" t="s">
        <v>11</v>
      </c>
      <c r="E932" s="22" t="s">
        <v>128</v>
      </c>
      <c r="F932" s="21" t="s">
        <v>466</v>
      </c>
      <c r="G932" s="25"/>
      <c r="H932" s="25"/>
      <c r="I932" s="25"/>
      <c r="J932" s="25"/>
      <c r="K932" s="30">
        <v>96</v>
      </c>
      <c r="L932" s="30">
        <f>IF(K932&gt;93.999999,1,IF(K932&gt;87.999999,0.75, IF(K932&gt;79.999999,0.5,0.25) ))</f>
        <v>1</v>
      </c>
      <c r="M932" s="34">
        <f>IF(G932&gt;0,60,100)</f>
        <v>100</v>
      </c>
      <c r="N932" s="29">
        <f>H932+I932+J932+L932</f>
        <v>1</v>
      </c>
      <c r="O932" s="30">
        <f>N932/4*M932</f>
        <v>25</v>
      </c>
      <c r="P932" s="31">
        <f>G932+O932</f>
        <v>25</v>
      </c>
    </row>
    <row r="933" spans="1:16" x14ac:dyDescent="0.2">
      <c r="A933" s="29">
        <v>6727</v>
      </c>
      <c r="B933" s="21" t="s">
        <v>473</v>
      </c>
      <c r="C933" s="21" t="s">
        <v>474</v>
      </c>
      <c r="D933" s="22" t="s">
        <v>80</v>
      </c>
      <c r="E933" s="22" t="s">
        <v>128</v>
      </c>
      <c r="F933" s="21" t="s">
        <v>440</v>
      </c>
      <c r="G933" s="25"/>
      <c r="H933" s="25"/>
      <c r="I933" s="25"/>
      <c r="J933" s="25"/>
      <c r="K933" s="30">
        <v>100</v>
      </c>
      <c r="L933" s="30">
        <f>IF(K933&gt;93.999999,1,IF(K933&gt;87.999999,0.75, IF(K933&gt;79.999999,0.5,0.25) ))</f>
        <v>1</v>
      </c>
      <c r="M933" s="34">
        <f>IF(G933&gt;0,60,100)</f>
        <v>100</v>
      </c>
      <c r="N933" s="29">
        <f>H933+I933+J933+L933</f>
        <v>1</v>
      </c>
      <c r="O933" s="30">
        <f>N933/4*M933</f>
        <v>25</v>
      </c>
      <c r="P933" s="31">
        <f>G933+O933</f>
        <v>25</v>
      </c>
    </row>
    <row r="934" spans="1:16" x14ac:dyDescent="0.2">
      <c r="A934" s="29">
        <v>10847</v>
      </c>
      <c r="B934" s="21" t="s">
        <v>489</v>
      </c>
      <c r="C934" s="21" t="s">
        <v>358</v>
      </c>
      <c r="D934" s="22" t="s">
        <v>11</v>
      </c>
      <c r="E934" s="22" t="s">
        <v>128</v>
      </c>
      <c r="F934" s="21" t="s">
        <v>490</v>
      </c>
      <c r="G934" s="25"/>
      <c r="H934" s="25"/>
      <c r="I934" s="25"/>
      <c r="J934" s="25"/>
      <c r="K934" s="30">
        <v>22</v>
      </c>
      <c r="L934" s="30">
        <f>IF(K934&gt;93.999999,1,IF(K934&gt;87.999999,0.75, IF(K934&gt;79.999999,0.5,0.25) ))</f>
        <v>0.25</v>
      </c>
      <c r="M934" s="34">
        <f>IF(G934&gt;0,60,100)</f>
        <v>100</v>
      </c>
      <c r="N934" s="29">
        <f>H934+I934+J934+L934</f>
        <v>0.25</v>
      </c>
      <c r="O934" s="30">
        <f>N934/4*M934</f>
        <v>6.25</v>
      </c>
      <c r="P934" s="31">
        <f>G934+O934</f>
        <v>6.25</v>
      </c>
    </row>
    <row r="935" spans="1:16" x14ac:dyDescent="0.2">
      <c r="A935" s="29">
        <v>6658</v>
      </c>
      <c r="B935" s="21" t="s">
        <v>507</v>
      </c>
      <c r="C935" s="21" t="s">
        <v>508</v>
      </c>
      <c r="D935" s="22" t="s">
        <v>11</v>
      </c>
      <c r="E935" s="22" t="s">
        <v>128</v>
      </c>
      <c r="F935" s="21" t="s">
        <v>490</v>
      </c>
      <c r="G935" s="25"/>
      <c r="H935" s="25"/>
      <c r="I935" s="25"/>
      <c r="J935" s="25"/>
      <c r="K935" s="30">
        <v>100</v>
      </c>
      <c r="L935" s="30">
        <f>IF(K935&gt;93.999999,1,IF(K935&gt;87.999999,0.75, IF(K935&gt;79.999999,0.5,0.25) ))</f>
        <v>1</v>
      </c>
      <c r="M935" s="34">
        <f>IF(G935&gt;0,60,100)</f>
        <v>100</v>
      </c>
      <c r="N935" s="29">
        <f>H935+I935+J935+L935</f>
        <v>1</v>
      </c>
      <c r="O935" s="30">
        <f>N935/4*M935</f>
        <v>25</v>
      </c>
      <c r="P935" s="31">
        <f>G935+O935</f>
        <v>25</v>
      </c>
    </row>
    <row r="936" spans="1:16" x14ac:dyDescent="0.2">
      <c r="A936" s="29">
        <v>10890</v>
      </c>
      <c r="B936" s="21" t="s">
        <v>516</v>
      </c>
      <c r="C936" s="21" t="s">
        <v>517</v>
      </c>
      <c r="D936" s="22" t="s">
        <v>11</v>
      </c>
      <c r="E936" s="22" t="s">
        <v>128</v>
      </c>
      <c r="F936" s="21" t="s">
        <v>518</v>
      </c>
      <c r="G936" s="25"/>
      <c r="H936" s="25"/>
      <c r="I936" s="25"/>
      <c r="J936" s="25"/>
      <c r="K936" s="30">
        <v>96</v>
      </c>
      <c r="L936" s="30">
        <f>IF(K936&gt;93.999999,1,IF(K936&gt;87.999999,0.75, IF(K936&gt;79.999999,0.5,0.25) ))</f>
        <v>1</v>
      </c>
      <c r="M936" s="34">
        <f>IF(G936&gt;0,60,100)</f>
        <v>100</v>
      </c>
      <c r="N936" s="29">
        <f>H936+I936+J936+L936</f>
        <v>1</v>
      </c>
      <c r="O936" s="30">
        <f>N936/4*M936</f>
        <v>25</v>
      </c>
      <c r="P936" s="31">
        <f>G936+O936</f>
        <v>25</v>
      </c>
    </row>
    <row r="937" spans="1:16" x14ac:dyDescent="0.2">
      <c r="A937" s="29">
        <v>8776</v>
      </c>
      <c r="B937" s="21" t="s">
        <v>547</v>
      </c>
      <c r="C937" s="21" t="s">
        <v>548</v>
      </c>
      <c r="D937" s="22" t="s">
        <v>11</v>
      </c>
      <c r="E937" s="22" t="s">
        <v>128</v>
      </c>
      <c r="F937" s="21" t="s">
        <v>466</v>
      </c>
      <c r="G937" s="25"/>
      <c r="H937" s="25"/>
      <c r="I937" s="25"/>
      <c r="J937" s="25"/>
      <c r="K937" s="30">
        <v>90</v>
      </c>
      <c r="L937" s="30">
        <f>IF(K937&gt;93.999999,1,IF(K937&gt;87.999999,0.75, IF(K937&gt;79.999999,0.5,0.25) ))</f>
        <v>0.75</v>
      </c>
      <c r="M937" s="34">
        <f>IF(G937&gt;0,60,100)</f>
        <v>100</v>
      </c>
      <c r="N937" s="29">
        <f>H937+I937+J937+L937</f>
        <v>0.75</v>
      </c>
      <c r="O937" s="30">
        <f>N937/4*M937</f>
        <v>18.75</v>
      </c>
      <c r="P937" s="31">
        <f>G937+O937</f>
        <v>18.75</v>
      </c>
    </row>
    <row r="938" spans="1:16" x14ac:dyDescent="0.2">
      <c r="A938" s="29">
        <v>7295</v>
      </c>
      <c r="B938" s="21" t="s">
        <v>563</v>
      </c>
      <c r="C938" s="21" t="s">
        <v>564</v>
      </c>
      <c r="D938" s="22" t="s">
        <v>11</v>
      </c>
      <c r="E938" s="22" t="s">
        <v>128</v>
      </c>
      <c r="F938" s="21" t="s">
        <v>565</v>
      </c>
      <c r="G938" s="25"/>
      <c r="H938" s="25"/>
      <c r="I938" s="25"/>
      <c r="J938" s="25"/>
      <c r="K938" s="30">
        <v>97</v>
      </c>
      <c r="L938" s="30">
        <f>IF(K938&gt;93.999999,1,IF(K938&gt;87.999999,0.75, IF(K938&gt;79.999999,0.5,0.25) ))</f>
        <v>1</v>
      </c>
      <c r="M938" s="34">
        <f>IF(G938&gt;0,60,100)</f>
        <v>100</v>
      </c>
      <c r="N938" s="29">
        <f>H938+I938+J938+L938</f>
        <v>1</v>
      </c>
      <c r="O938" s="30">
        <f>N938/4*M938</f>
        <v>25</v>
      </c>
      <c r="P938" s="31">
        <f>G938+O938</f>
        <v>25</v>
      </c>
    </row>
    <row r="939" spans="1:16" x14ac:dyDescent="0.2">
      <c r="A939" s="29">
        <v>8711</v>
      </c>
      <c r="B939" s="21" t="s">
        <v>581</v>
      </c>
      <c r="C939" s="21" t="s">
        <v>131</v>
      </c>
      <c r="D939" s="22" t="s">
        <v>80</v>
      </c>
      <c r="E939" s="22" t="s">
        <v>128</v>
      </c>
      <c r="F939" s="21" t="s">
        <v>149</v>
      </c>
      <c r="G939" s="25"/>
      <c r="H939" s="25"/>
      <c r="I939" s="25"/>
      <c r="J939" s="25"/>
      <c r="K939" s="30">
        <v>83</v>
      </c>
      <c r="L939" s="30">
        <f>IF(K939&gt;93.999999,1,IF(K939&gt;87.999999,0.75, IF(K939&gt;79.999999,0.5,0.25) ))</f>
        <v>0.5</v>
      </c>
      <c r="M939" s="34">
        <f>IF(G939&gt;0,60,100)</f>
        <v>100</v>
      </c>
      <c r="N939" s="29">
        <f>H939+I939+J939+L939</f>
        <v>0.5</v>
      </c>
      <c r="O939" s="30">
        <f>N939/4*M939</f>
        <v>12.5</v>
      </c>
      <c r="P939" s="31">
        <f>G939+O939</f>
        <v>12.5</v>
      </c>
    </row>
    <row r="940" spans="1:16" x14ac:dyDescent="0.2">
      <c r="A940" s="29">
        <v>8948</v>
      </c>
      <c r="B940" s="21" t="s">
        <v>608</v>
      </c>
      <c r="C940" s="21" t="s">
        <v>283</v>
      </c>
      <c r="D940" s="22" t="s">
        <v>11</v>
      </c>
      <c r="E940" s="22" t="s">
        <v>128</v>
      </c>
      <c r="F940" s="21" t="s">
        <v>611</v>
      </c>
      <c r="G940" s="25"/>
      <c r="H940" s="25"/>
      <c r="I940" s="25"/>
      <c r="J940" s="25"/>
      <c r="K940" s="30">
        <v>96</v>
      </c>
      <c r="L940" s="30">
        <f>IF(K940&gt;93.999999,1,IF(K940&gt;87.999999,0.75, IF(K940&gt;79.999999,0.5,0.25) ))</f>
        <v>1</v>
      </c>
      <c r="M940" s="34">
        <f>IF(G940&gt;0,60,100)</f>
        <v>100</v>
      </c>
      <c r="N940" s="29">
        <f>H940+I940+J940+L940</f>
        <v>1</v>
      </c>
      <c r="O940" s="30">
        <f>N940/4*M940</f>
        <v>25</v>
      </c>
      <c r="P940" s="31">
        <f>G940+O940</f>
        <v>25</v>
      </c>
    </row>
    <row r="941" spans="1:16" x14ac:dyDescent="0.2">
      <c r="A941" s="29">
        <v>10005</v>
      </c>
      <c r="B941" s="21" t="s">
        <v>645</v>
      </c>
      <c r="C941" s="21" t="s">
        <v>646</v>
      </c>
      <c r="D941" s="22" t="s">
        <v>11</v>
      </c>
      <c r="E941" s="22" t="s">
        <v>128</v>
      </c>
      <c r="F941" s="21" t="s">
        <v>466</v>
      </c>
      <c r="G941" s="25"/>
      <c r="H941" s="25"/>
      <c r="I941" s="25"/>
      <c r="J941" s="25"/>
      <c r="K941" s="30">
        <v>95</v>
      </c>
      <c r="L941" s="30">
        <f>IF(K941&gt;93.999999,1,IF(K941&gt;87.999999,0.75, IF(K941&gt;79.999999,0.5,0.25) ))</f>
        <v>1</v>
      </c>
      <c r="M941" s="34">
        <f>IF(G941&gt;0,60,100)</f>
        <v>100</v>
      </c>
      <c r="N941" s="29">
        <f>H941+I941+J941+L941</f>
        <v>1</v>
      </c>
      <c r="O941" s="30">
        <f>N941/4*M941</f>
        <v>25</v>
      </c>
      <c r="P941" s="31">
        <f>G941+O941</f>
        <v>25</v>
      </c>
    </row>
    <row r="942" spans="1:16" x14ac:dyDescent="0.2">
      <c r="A942" s="29">
        <v>9416</v>
      </c>
      <c r="B942" s="21" t="s">
        <v>692</v>
      </c>
      <c r="C942" s="21" t="s">
        <v>693</v>
      </c>
      <c r="D942" s="22" t="s">
        <v>80</v>
      </c>
      <c r="E942" s="22" t="s">
        <v>128</v>
      </c>
      <c r="F942" s="21" t="s">
        <v>490</v>
      </c>
      <c r="G942" s="25"/>
      <c r="H942" s="25"/>
      <c r="I942" s="25"/>
      <c r="J942" s="25"/>
      <c r="K942" s="30">
        <v>95</v>
      </c>
      <c r="L942" s="30">
        <f>IF(K942&gt;93.999999,1,IF(K942&gt;87.999999,0.75, IF(K942&gt;79.999999,0.5,0.25) ))</f>
        <v>1</v>
      </c>
      <c r="M942" s="34">
        <f>IF(G942&gt;0,60,100)</f>
        <v>100</v>
      </c>
      <c r="N942" s="29">
        <f>H942+I942+J942+L942</f>
        <v>1</v>
      </c>
      <c r="O942" s="30">
        <f>N942/4*M942</f>
        <v>25</v>
      </c>
      <c r="P942" s="31">
        <f>G942+O942</f>
        <v>25</v>
      </c>
    </row>
    <row r="943" spans="1:16" x14ac:dyDescent="0.2">
      <c r="A943" s="29">
        <v>6675</v>
      </c>
      <c r="B943" s="21" t="s">
        <v>708</v>
      </c>
      <c r="C943" s="21" t="s">
        <v>358</v>
      </c>
      <c r="D943" s="22" t="s">
        <v>24</v>
      </c>
      <c r="E943" s="22" t="s">
        <v>128</v>
      </c>
      <c r="F943" s="21" t="s">
        <v>518</v>
      </c>
      <c r="G943" s="25"/>
      <c r="H943" s="25"/>
      <c r="I943" s="25"/>
      <c r="J943" s="25"/>
      <c r="K943" s="30">
        <v>100</v>
      </c>
      <c r="L943" s="30">
        <f>IF(K943&gt;93.999999,1,IF(K943&gt;87.999999,0.75, IF(K943&gt;79.999999,0.5,0.25) ))</f>
        <v>1</v>
      </c>
      <c r="M943" s="34">
        <f>IF(G943&gt;0,60,100)</f>
        <v>100</v>
      </c>
      <c r="N943" s="29">
        <f>H943+I943+J943+L943</f>
        <v>1</v>
      </c>
      <c r="O943" s="30">
        <f>N943/4*M943</f>
        <v>25</v>
      </c>
      <c r="P943" s="31">
        <f>G943+O943</f>
        <v>25</v>
      </c>
    </row>
    <row r="944" spans="1:16" x14ac:dyDescent="0.2">
      <c r="A944" s="29">
        <v>50388</v>
      </c>
      <c r="B944" s="21" t="s">
        <v>755</v>
      </c>
      <c r="C944" s="21" t="s">
        <v>756</v>
      </c>
      <c r="D944" s="22" t="s">
        <v>68</v>
      </c>
      <c r="E944" s="22" t="s">
        <v>128</v>
      </c>
      <c r="F944" s="21" t="s">
        <v>758</v>
      </c>
      <c r="G944" s="25"/>
      <c r="H944" s="25"/>
      <c r="I944" s="25"/>
      <c r="J944" s="25"/>
      <c r="K944" s="30">
        <v>98</v>
      </c>
      <c r="L944" s="30">
        <f>IF(K944&gt;93.999999,1,IF(K944&gt;87.999999,0.75, IF(K944&gt;79.999999,0.5,0.25) ))</f>
        <v>1</v>
      </c>
      <c r="M944" s="34">
        <f>IF(G944&gt;0,60,100)</f>
        <v>100</v>
      </c>
      <c r="N944" s="29">
        <f>H944+I944+J944+L944</f>
        <v>1</v>
      </c>
      <c r="O944" s="30">
        <f>N944/4*M944</f>
        <v>25</v>
      </c>
      <c r="P944" s="31">
        <f>G944+O944</f>
        <v>25</v>
      </c>
    </row>
    <row r="945" spans="1:16" x14ac:dyDescent="0.2">
      <c r="A945" s="29">
        <v>7874</v>
      </c>
      <c r="B945" s="21" t="s">
        <v>807</v>
      </c>
      <c r="C945" s="21" t="s">
        <v>27</v>
      </c>
      <c r="D945" s="22" t="s">
        <v>11</v>
      </c>
      <c r="E945" s="22" t="s">
        <v>128</v>
      </c>
      <c r="F945" s="21" t="s">
        <v>808</v>
      </c>
      <c r="G945" s="25"/>
      <c r="H945" s="25"/>
      <c r="I945" s="25"/>
      <c r="J945" s="25"/>
      <c r="K945" s="30">
        <v>100</v>
      </c>
      <c r="L945" s="30">
        <f>IF(K945&gt;93.999999,1,IF(K945&gt;87.999999,0.75, IF(K945&gt;79.999999,0.5,0.25) ))</f>
        <v>1</v>
      </c>
      <c r="M945" s="34">
        <f>IF(G945&gt;0,60,100)</f>
        <v>100</v>
      </c>
      <c r="N945" s="29">
        <f>H945+I945+J945+L945</f>
        <v>1</v>
      </c>
      <c r="O945" s="30">
        <f>N945/4*M945</f>
        <v>25</v>
      </c>
      <c r="P945" s="31">
        <f>G945+O945</f>
        <v>25</v>
      </c>
    </row>
    <row r="946" spans="1:16" x14ac:dyDescent="0.2">
      <c r="A946" s="29">
        <v>10021</v>
      </c>
      <c r="B946" s="21" t="s">
        <v>828</v>
      </c>
      <c r="C946" s="21" t="s">
        <v>358</v>
      </c>
      <c r="D946" s="22" t="s">
        <v>11</v>
      </c>
      <c r="E946" s="22" t="s">
        <v>128</v>
      </c>
      <c r="F946" s="21" t="s">
        <v>758</v>
      </c>
      <c r="G946" s="25"/>
      <c r="H946" s="25"/>
      <c r="I946" s="25"/>
      <c r="J946" s="25"/>
      <c r="K946" s="30">
        <v>98</v>
      </c>
      <c r="L946" s="30">
        <f>IF(K946&gt;93.999999,1,IF(K946&gt;87.999999,0.75, IF(K946&gt;79.999999,0.5,0.25) ))</f>
        <v>1</v>
      </c>
      <c r="M946" s="34">
        <f>IF(G946&gt;0,60,100)</f>
        <v>100</v>
      </c>
      <c r="N946" s="29">
        <f>H946+I946+J946+L946</f>
        <v>1</v>
      </c>
      <c r="O946" s="30">
        <f>N946/4*M946</f>
        <v>25</v>
      </c>
      <c r="P946" s="31">
        <f>G946+O946</f>
        <v>25</v>
      </c>
    </row>
    <row r="947" spans="1:16" x14ac:dyDescent="0.2">
      <c r="A947" s="29">
        <v>9304</v>
      </c>
      <c r="B947" s="21" t="s">
        <v>837</v>
      </c>
      <c r="C947" s="21" t="s">
        <v>336</v>
      </c>
      <c r="D947" s="22" t="s">
        <v>11</v>
      </c>
      <c r="E947" s="22" t="s">
        <v>128</v>
      </c>
      <c r="F947" s="21" t="s">
        <v>518</v>
      </c>
      <c r="G947" s="25"/>
      <c r="H947" s="25"/>
      <c r="I947" s="25"/>
      <c r="J947" s="25"/>
      <c r="K947" s="30">
        <v>99</v>
      </c>
      <c r="L947" s="30">
        <f>IF(K947&gt;93.999999,1,IF(K947&gt;87.999999,0.75, IF(K947&gt;79.999999,0.5,0.25) ))</f>
        <v>1</v>
      </c>
      <c r="M947" s="34">
        <f>IF(G947&gt;0,60,100)</f>
        <v>100</v>
      </c>
      <c r="N947" s="29">
        <f>H947+I947+J947+L947</f>
        <v>1</v>
      </c>
      <c r="O947" s="30">
        <f>N947/4*M947</f>
        <v>25</v>
      </c>
      <c r="P947" s="31">
        <f>G947+O947</f>
        <v>25</v>
      </c>
    </row>
    <row r="948" spans="1:16" x14ac:dyDescent="0.2">
      <c r="A948" s="29">
        <v>13394</v>
      </c>
      <c r="B948" s="21" t="s">
        <v>864</v>
      </c>
      <c r="C948" s="21" t="s">
        <v>745</v>
      </c>
      <c r="D948" s="22" t="s">
        <v>11</v>
      </c>
      <c r="E948" s="22" t="s">
        <v>128</v>
      </c>
      <c r="F948" s="21" t="s">
        <v>808</v>
      </c>
      <c r="G948" s="25"/>
      <c r="H948" s="25"/>
      <c r="I948" s="25"/>
      <c r="J948" s="25"/>
      <c r="K948" s="30">
        <v>99</v>
      </c>
      <c r="L948" s="30">
        <f>IF(K948&gt;93.999999,1,IF(K948&gt;87.999999,0.75, IF(K948&gt;79.999999,0.5,0.25) ))</f>
        <v>1</v>
      </c>
      <c r="M948" s="34">
        <f>IF(G948&gt;0,60,100)</f>
        <v>100</v>
      </c>
      <c r="N948" s="29">
        <f>H948+I948+J948+L948</f>
        <v>1</v>
      </c>
      <c r="O948" s="30">
        <f>N948/4*M948</f>
        <v>25</v>
      </c>
      <c r="P948" s="31">
        <f>G948+O948</f>
        <v>25</v>
      </c>
    </row>
    <row r="949" spans="1:16" x14ac:dyDescent="0.2">
      <c r="A949" s="29">
        <v>6041</v>
      </c>
      <c r="B949" s="21" t="s">
        <v>874</v>
      </c>
      <c r="C949" s="21" t="s">
        <v>94</v>
      </c>
      <c r="D949" s="22" t="s">
        <v>11</v>
      </c>
      <c r="E949" s="22" t="s">
        <v>128</v>
      </c>
      <c r="F949" s="21" t="s">
        <v>466</v>
      </c>
      <c r="G949" s="25"/>
      <c r="H949" s="25"/>
      <c r="I949" s="25"/>
      <c r="J949" s="25"/>
      <c r="K949" s="30">
        <v>96</v>
      </c>
      <c r="L949" s="30">
        <f>IF(K949&gt;93.999999,1,IF(K949&gt;87.999999,0.75, IF(K949&gt;79.999999,0.5,0.25) ))</f>
        <v>1</v>
      </c>
      <c r="M949" s="34">
        <f>IF(G949&gt;0,60,100)</f>
        <v>100</v>
      </c>
      <c r="N949" s="29">
        <f>H949+I949+J949+L949</f>
        <v>1</v>
      </c>
      <c r="O949" s="30">
        <f>N949/4*M949</f>
        <v>25</v>
      </c>
      <c r="P949" s="31">
        <f>G949+O949</f>
        <v>25</v>
      </c>
    </row>
    <row r="950" spans="1:16" x14ac:dyDescent="0.2">
      <c r="A950" s="29">
        <v>9121</v>
      </c>
      <c r="B950" s="21" t="s">
        <v>880</v>
      </c>
      <c r="C950" s="21" t="s">
        <v>326</v>
      </c>
      <c r="D950" s="22" t="s">
        <v>24</v>
      </c>
      <c r="E950" s="22" t="s">
        <v>128</v>
      </c>
      <c r="F950" s="21" t="s">
        <v>253</v>
      </c>
      <c r="G950" s="25"/>
      <c r="H950" s="25"/>
      <c r="I950" s="25"/>
      <c r="J950" s="25"/>
      <c r="K950" s="30">
        <v>100</v>
      </c>
      <c r="L950" s="30">
        <f>IF(K950&gt;93.999999,1,IF(K950&gt;87.999999,0.75, IF(K950&gt;79.999999,0.5,0.25) ))</f>
        <v>1</v>
      </c>
      <c r="M950" s="34">
        <f>IF(G950&gt;0,60,100)</f>
        <v>100</v>
      </c>
      <c r="N950" s="29">
        <f>H950+I950+J950+L950</f>
        <v>1</v>
      </c>
      <c r="O950" s="30">
        <f>N950/4*M950</f>
        <v>25</v>
      </c>
      <c r="P950" s="31">
        <f>G950+O950</f>
        <v>25</v>
      </c>
    </row>
    <row r="951" spans="1:16" x14ac:dyDescent="0.2">
      <c r="A951" s="29">
        <v>8959</v>
      </c>
      <c r="B951" s="21" t="s">
        <v>922</v>
      </c>
      <c r="C951" s="21" t="s">
        <v>214</v>
      </c>
      <c r="D951" s="22" t="s">
        <v>68</v>
      </c>
      <c r="E951" s="22" t="s">
        <v>128</v>
      </c>
      <c r="F951" s="21" t="s">
        <v>518</v>
      </c>
      <c r="G951" s="25"/>
      <c r="H951" s="25"/>
      <c r="I951" s="25"/>
      <c r="J951" s="25"/>
      <c r="K951" s="30">
        <v>100</v>
      </c>
      <c r="L951" s="30">
        <f>IF(K951&gt;93.999999,1,IF(K951&gt;87.999999,0.75, IF(K951&gt;79.999999,0.5,0.25) ))</f>
        <v>1</v>
      </c>
      <c r="M951" s="34">
        <f>IF(G951&gt;0,60,100)</f>
        <v>100</v>
      </c>
      <c r="N951" s="29">
        <f>H951+I951+J951+L951</f>
        <v>1</v>
      </c>
      <c r="O951" s="30">
        <f>N951/4*M951</f>
        <v>25</v>
      </c>
      <c r="P951" s="31">
        <f>G951+O951</f>
        <v>25</v>
      </c>
    </row>
    <row r="952" spans="1:16" x14ac:dyDescent="0.2">
      <c r="A952" s="29">
        <v>9241</v>
      </c>
      <c r="B952" s="21" t="s">
        <v>971</v>
      </c>
      <c r="C952" s="21" t="s">
        <v>246</v>
      </c>
      <c r="D952" s="22" t="s">
        <v>11</v>
      </c>
      <c r="E952" s="22" t="s">
        <v>128</v>
      </c>
      <c r="F952" s="21" t="s">
        <v>149</v>
      </c>
      <c r="G952" s="25"/>
      <c r="H952" s="25"/>
      <c r="I952" s="25"/>
      <c r="J952" s="25"/>
      <c r="K952" s="30">
        <v>97</v>
      </c>
      <c r="L952" s="30">
        <f>IF(K952&gt;93.999999,1,IF(K952&gt;87.999999,0.75, IF(K952&gt;79.999999,0.5,0.25) ))</f>
        <v>1</v>
      </c>
      <c r="M952" s="34">
        <f>IF(G952&gt;0,60,100)</f>
        <v>100</v>
      </c>
      <c r="N952" s="29">
        <f>H952+I952+J952+L952</f>
        <v>1</v>
      </c>
      <c r="O952" s="30">
        <f>N952/4*M952</f>
        <v>25</v>
      </c>
      <c r="P952" s="31">
        <f>G952+O952</f>
        <v>25</v>
      </c>
    </row>
    <row r="953" spans="1:16" x14ac:dyDescent="0.2">
      <c r="A953" s="29">
        <v>9674</v>
      </c>
      <c r="B953" s="21" t="s">
        <v>990</v>
      </c>
      <c r="C953" s="21" t="s">
        <v>131</v>
      </c>
      <c r="D953" s="22" t="s">
        <v>33</v>
      </c>
      <c r="E953" s="22" t="s">
        <v>128</v>
      </c>
      <c r="F953" s="21" t="s">
        <v>518</v>
      </c>
      <c r="G953" s="25"/>
      <c r="H953" s="25"/>
      <c r="I953" s="25"/>
      <c r="J953" s="25"/>
      <c r="K953" s="30">
        <v>97</v>
      </c>
      <c r="L953" s="30">
        <f>IF(K953&gt;93.999999,1,IF(K953&gt;87.999999,0.75, IF(K953&gt;79.999999,0.5,0.25) ))</f>
        <v>1</v>
      </c>
      <c r="M953" s="34">
        <f>IF(G953&gt;0,60,100)</f>
        <v>100</v>
      </c>
      <c r="N953" s="29">
        <f>H953+I953+J953+L953</f>
        <v>1</v>
      </c>
      <c r="O953" s="30">
        <f>N953/4*M953</f>
        <v>25</v>
      </c>
      <c r="P953" s="31">
        <f>G953+O953</f>
        <v>25</v>
      </c>
    </row>
    <row r="954" spans="1:16" x14ac:dyDescent="0.2">
      <c r="A954" s="29">
        <v>13723</v>
      </c>
      <c r="B954" s="21" t="s">
        <v>993</v>
      </c>
      <c r="C954" s="21" t="s">
        <v>994</v>
      </c>
      <c r="D954" s="22" t="s">
        <v>68</v>
      </c>
      <c r="E954" s="22" t="s">
        <v>128</v>
      </c>
      <c r="F954" s="21" t="s">
        <v>758</v>
      </c>
      <c r="G954" s="25"/>
      <c r="H954" s="25"/>
      <c r="I954" s="25"/>
      <c r="J954" s="25"/>
      <c r="K954" s="30">
        <v>92</v>
      </c>
      <c r="L954" s="30">
        <f>IF(K954&gt;93.999999,1,IF(K954&gt;87.999999,0.75, IF(K954&gt;79.999999,0.5,0.25) ))</f>
        <v>0.75</v>
      </c>
      <c r="M954" s="34">
        <f>IF(G954&gt;0,60,100)</f>
        <v>100</v>
      </c>
      <c r="N954" s="29">
        <f>H954+I954+J954+L954</f>
        <v>0.75</v>
      </c>
      <c r="O954" s="30">
        <f>N954/4*M954</f>
        <v>18.75</v>
      </c>
      <c r="P954" s="31">
        <f>G954+O954</f>
        <v>18.75</v>
      </c>
    </row>
    <row r="955" spans="1:16" x14ac:dyDescent="0.2">
      <c r="A955" s="29">
        <v>10139</v>
      </c>
      <c r="B955" s="21" t="s">
        <v>1001</v>
      </c>
      <c r="C955" s="21" t="s">
        <v>238</v>
      </c>
      <c r="D955" s="22" t="s">
        <v>80</v>
      </c>
      <c r="E955" s="22" t="s">
        <v>128</v>
      </c>
      <c r="F955" s="21" t="s">
        <v>466</v>
      </c>
      <c r="G955" s="25"/>
      <c r="H955" s="25"/>
      <c r="I955" s="25"/>
      <c r="J955" s="25"/>
      <c r="K955" s="30">
        <v>96</v>
      </c>
      <c r="L955" s="30">
        <f>IF(K955&gt;93.999999,1,IF(K955&gt;87.999999,0.75, IF(K955&gt;79.999999,0.5,0.25) ))</f>
        <v>1</v>
      </c>
      <c r="M955" s="34">
        <f>IF(G955&gt;0,60,100)</f>
        <v>100</v>
      </c>
      <c r="N955" s="29">
        <f>H955+I955+J955+L955</f>
        <v>1</v>
      </c>
      <c r="O955" s="30">
        <f>N955/4*M955</f>
        <v>25</v>
      </c>
      <c r="P955" s="31">
        <f>G955+O955</f>
        <v>25</v>
      </c>
    </row>
    <row r="956" spans="1:16" x14ac:dyDescent="0.2">
      <c r="A956" s="29">
        <v>10163</v>
      </c>
      <c r="B956" s="21" t="s">
        <v>1011</v>
      </c>
      <c r="C956" s="21" t="s">
        <v>317</v>
      </c>
      <c r="D956" s="22" t="s">
        <v>11</v>
      </c>
      <c r="E956" s="22" t="s">
        <v>128</v>
      </c>
      <c r="F956" s="21" t="s">
        <v>490</v>
      </c>
      <c r="G956" s="25"/>
      <c r="H956" s="25"/>
      <c r="I956" s="25"/>
      <c r="J956" s="25"/>
      <c r="K956" s="30">
        <v>75</v>
      </c>
      <c r="L956" s="30">
        <f>IF(K956&gt;93.999999,1,IF(K956&gt;87.999999,0.75, IF(K956&gt;79.999999,0.5,0.25) ))</f>
        <v>0.25</v>
      </c>
      <c r="M956" s="34">
        <f>IF(G956&gt;0,60,100)</f>
        <v>100</v>
      </c>
      <c r="N956" s="29">
        <f>H956+I956+J956+L956</f>
        <v>0.25</v>
      </c>
      <c r="O956" s="30">
        <f>N956/4*M956</f>
        <v>6.25</v>
      </c>
      <c r="P956" s="31">
        <f>G956+O956</f>
        <v>6.25</v>
      </c>
    </row>
    <row r="957" spans="1:16" x14ac:dyDescent="0.2">
      <c r="A957" s="29">
        <v>7481</v>
      </c>
      <c r="B957" s="21" t="s">
        <v>1019</v>
      </c>
      <c r="C957" s="21" t="s">
        <v>219</v>
      </c>
      <c r="D957" s="22" t="s">
        <v>33</v>
      </c>
      <c r="E957" s="22" t="s">
        <v>128</v>
      </c>
      <c r="F957" s="21" t="s">
        <v>1020</v>
      </c>
      <c r="G957" s="25"/>
      <c r="H957" s="25"/>
      <c r="I957" s="25"/>
      <c r="J957" s="25"/>
      <c r="K957" s="30">
        <v>100</v>
      </c>
      <c r="L957" s="30">
        <f>IF(K957&gt;93.999999,1,IF(K957&gt;87.999999,0.75, IF(K957&gt;79.999999,0.5,0.25) ))</f>
        <v>1</v>
      </c>
      <c r="M957" s="34">
        <f>IF(G957&gt;0,60,100)</f>
        <v>100</v>
      </c>
      <c r="N957" s="29">
        <f>H957+I957+J957+L957</f>
        <v>1</v>
      </c>
      <c r="O957" s="30">
        <f>N957/4*M957</f>
        <v>25</v>
      </c>
      <c r="P957" s="31">
        <f>G957+O957</f>
        <v>25</v>
      </c>
    </row>
    <row r="958" spans="1:16" x14ac:dyDescent="0.2">
      <c r="A958" s="29">
        <v>8857</v>
      </c>
      <c r="B958" s="21" t="s">
        <v>1036</v>
      </c>
      <c r="C958" s="21" t="s">
        <v>259</v>
      </c>
      <c r="D958" s="22" t="s">
        <v>24</v>
      </c>
      <c r="E958" s="22" t="s">
        <v>128</v>
      </c>
      <c r="F958" s="21" t="s">
        <v>565</v>
      </c>
      <c r="G958" s="25"/>
      <c r="H958" s="25"/>
      <c r="I958" s="25"/>
      <c r="J958" s="25"/>
      <c r="K958" s="30">
        <v>100</v>
      </c>
      <c r="L958" s="30">
        <f>IF(K958&gt;93.999999,1,IF(K958&gt;87.999999,0.75, IF(K958&gt;79.999999,0.5,0.25) ))</f>
        <v>1</v>
      </c>
      <c r="M958" s="34">
        <f>IF(G958&gt;0,60,100)</f>
        <v>100</v>
      </c>
      <c r="N958" s="29">
        <f>H958+I958+J958+L958</f>
        <v>1</v>
      </c>
      <c r="O958" s="30">
        <f>N958/4*M958</f>
        <v>25</v>
      </c>
      <c r="P958" s="31">
        <f>G958+O958</f>
        <v>25</v>
      </c>
    </row>
    <row r="959" spans="1:16" x14ac:dyDescent="0.2">
      <c r="A959" s="29">
        <v>7329</v>
      </c>
      <c r="B959" s="21" t="s">
        <v>1058</v>
      </c>
      <c r="C959" s="21" t="s">
        <v>58</v>
      </c>
      <c r="D959" s="22" t="s">
        <v>24</v>
      </c>
      <c r="E959" s="22" t="s">
        <v>128</v>
      </c>
      <c r="F959" s="21" t="s">
        <v>253</v>
      </c>
      <c r="G959" s="25"/>
      <c r="H959" s="25"/>
      <c r="I959" s="25"/>
      <c r="J959" s="25"/>
      <c r="K959" s="30">
        <v>99</v>
      </c>
      <c r="L959" s="30">
        <f>IF(K959&gt;93.999999,1,IF(K959&gt;87.999999,0.75, IF(K959&gt;79.999999,0.5,0.25) ))</f>
        <v>1</v>
      </c>
      <c r="M959" s="34">
        <f>IF(G959&gt;0,60,100)</f>
        <v>100</v>
      </c>
      <c r="N959" s="29">
        <f>H959+I959+J959+L959</f>
        <v>1</v>
      </c>
      <c r="O959" s="30">
        <f>N959/4*M959</f>
        <v>25</v>
      </c>
      <c r="P959" s="31">
        <f>G959+O959</f>
        <v>25</v>
      </c>
    </row>
    <row r="960" spans="1:16" x14ac:dyDescent="0.2">
      <c r="A960" s="29">
        <v>11502</v>
      </c>
      <c r="B960" s="21" t="s">
        <v>1082</v>
      </c>
      <c r="C960" s="21" t="s">
        <v>49</v>
      </c>
      <c r="D960" s="22" t="s">
        <v>33</v>
      </c>
      <c r="E960" s="22" t="s">
        <v>128</v>
      </c>
      <c r="F960" s="21" t="s">
        <v>440</v>
      </c>
      <c r="G960" s="25"/>
      <c r="H960" s="25"/>
      <c r="I960" s="25"/>
      <c r="J960" s="25"/>
      <c r="K960" s="30">
        <v>89</v>
      </c>
      <c r="L960" s="30">
        <f>IF(K960&gt;93.999999,1,IF(K960&gt;87.999999,0.75, IF(K960&gt;79.999999,0.5,0.25) ))</f>
        <v>0.75</v>
      </c>
      <c r="M960" s="34">
        <f>IF(G960&gt;0,60,100)</f>
        <v>100</v>
      </c>
      <c r="N960" s="29">
        <f>H960+I960+J960+L960</f>
        <v>0.75</v>
      </c>
      <c r="O960" s="30">
        <f>N960/4*M960</f>
        <v>18.75</v>
      </c>
      <c r="P960" s="31">
        <f>G960+O960</f>
        <v>18.75</v>
      </c>
    </row>
    <row r="961" spans="1:16" x14ac:dyDescent="0.2">
      <c r="A961" s="29">
        <v>10087</v>
      </c>
      <c r="B961" s="21" t="s">
        <v>1100</v>
      </c>
      <c r="C961" s="21" t="s">
        <v>1101</v>
      </c>
      <c r="D961" s="22" t="s">
        <v>11</v>
      </c>
      <c r="E961" s="22" t="s">
        <v>128</v>
      </c>
      <c r="F961" s="21" t="s">
        <v>565</v>
      </c>
      <c r="G961" s="25"/>
      <c r="H961" s="25"/>
      <c r="I961" s="25"/>
      <c r="J961" s="25"/>
      <c r="K961" s="30">
        <v>94</v>
      </c>
      <c r="L961" s="30">
        <f>IF(K961&gt;93.999999,1,IF(K961&gt;87.999999,0.75, IF(K961&gt;79.999999,0.5,0.25) ))</f>
        <v>1</v>
      </c>
      <c r="M961" s="34">
        <f>IF(G961&gt;0,60,100)</f>
        <v>100</v>
      </c>
      <c r="N961" s="29">
        <f>H961+I961+J961+L961</f>
        <v>1</v>
      </c>
      <c r="O961" s="30">
        <f>N961/4*M961</f>
        <v>25</v>
      </c>
      <c r="P961" s="31">
        <f>G961+O961</f>
        <v>25</v>
      </c>
    </row>
    <row r="962" spans="1:16" x14ac:dyDescent="0.2">
      <c r="A962" s="29">
        <v>7533</v>
      </c>
      <c r="B962" s="21" t="s">
        <v>1120</v>
      </c>
      <c r="C962" s="21" t="s">
        <v>136</v>
      </c>
      <c r="D962" s="22" t="s">
        <v>24</v>
      </c>
      <c r="E962" s="22" t="s">
        <v>128</v>
      </c>
      <c r="F962" s="21" t="s">
        <v>565</v>
      </c>
      <c r="G962" s="25"/>
      <c r="H962" s="25"/>
      <c r="I962" s="25"/>
      <c r="J962" s="25"/>
      <c r="K962" s="30">
        <v>98</v>
      </c>
      <c r="L962" s="30">
        <f>IF(K962&gt;93.999999,1,IF(K962&gt;87.999999,0.75, IF(K962&gt;79.999999,0.5,0.25) ))</f>
        <v>1</v>
      </c>
      <c r="M962" s="34">
        <f>IF(G962&gt;0,60,100)</f>
        <v>100</v>
      </c>
      <c r="N962" s="29">
        <f>H962+I962+J962+L962</f>
        <v>1</v>
      </c>
      <c r="O962" s="30">
        <f>N962/4*M962</f>
        <v>25</v>
      </c>
      <c r="P962" s="31">
        <f>G962+O962</f>
        <v>25</v>
      </c>
    </row>
    <row r="963" spans="1:16" x14ac:dyDescent="0.2">
      <c r="A963" s="29">
        <v>23246</v>
      </c>
      <c r="B963" s="21" t="s">
        <v>1134</v>
      </c>
      <c r="C963" s="21" t="s">
        <v>1135</v>
      </c>
      <c r="D963" s="22" t="s">
        <v>68</v>
      </c>
      <c r="E963" s="22" t="s">
        <v>128</v>
      </c>
      <c r="F963" s="21" t="s">
        <v>263</v>
      </c>
      <c r="G963" s="25"/>
      <c r="H963" s="25"/>
      <c r="I963" s="25"/>
      <c r="J963" s="25"/>
      <c r="K963" s="30">
        <v>99</v>
      </c>
      <c r="L963" s="30">
        <f>IF(K963&gt;93.999999,1,IF(K963&gt;87.999999,0.75, IF(K963&gt;79.999999,0.5,0.25) ))</f>
        <v>1</v>
      </c>
      <c r="M963" s="34">
        <f>IF(G963&gt;0,60,100)</f>
        <v>100</v>
      </c>
      <c r="N963" s="29">
        <f>H963+I963+J963+L963</f>
        <v>1</v>
      </c>
      <c r="O963" s="30">
        <f>N963/4*M963</f>
        <v>25</v>
      </c>
      <c r="P963" s="31">
        <f>G963+O963</f>
        <v>25</v>
      </c>
    </row>
    <row r="964" spans="1:16" x14ac:dyDescent="0.2">
      <c r="A964" s="29">
        <v>8979</v>
      </c>
      <c r="B964" s="21" t="s">
        <v>1169</v>
      </c>
      <c r="C964" s="21" t="s">
        <v>1170</v>
      </c>
      <c r="D964" s="22" t="s">
        <v>11</v>
      </c>
      <c r="E964" s="22" t="s">
        <v>128</v>
      </c>
      <c r="F964" s="21" t="s">
        <v>466</v>
      </c>
      <c r="G964" s="25"/>
      <c r="H964" s="25"/>
      <c r="I964" s="25"/>
      <c r="J964" s="25"/>
      <c r="K964" s="30">
        <v>100</v>
      </c>
      <c r="L964" s="30">
        <f>IF(K964&gt;93.999999,1,IF(K964&gt;87.999999,0.75, IF(K964&gt;79.999999,0.5,0.25) ))</f>
        <v>1</v>
      </c>
      <c r="M964" s="34">
        <f>IF(G964&gt;0,60,100)</f>
        <v>100</v>
      </c>
      <c r="N964" s="29">
        <f>H964+I964+J964+L964</f>
        <v>1</v>
      </c>
      <c r="O964" s="30">
        <f>N964/4*M964</f>
        <v>25</v>
      </c>
      <c r="P964" s="31">
        <f>G964+O964</f>
        <v>25</v>
      </c>
    </row>
    <row r="965" spans="1:16" x14ac:dyDescent="0.2">
      <c r="A965" s="29">
        <v>10155</v>
      </c>
      <c r="B965" s="21" t="s">
        <v>1193</v>
      </c>
      <c r="C965" s="21" t="s">
        <v>54</v>
      </c>
      <c r="D965" s="22" t="s">
        <v>11</v>
      </c>
      <c r="E965" s="22" t="s">
        <v>128</v>
      </c>
      <c r="F965" s="21" t="s">
        <v>1020</v>
      </c>
      <c r="G965" s="25"/>
      <c r="H965" s="25"/>
      <c r="I965" s="25"/>
      <c r="J965" s="25"/>
      <c r="K965" s="30">
        <v>80</v>
      </c>
      <c r="L965" s="30">
        <f>IF(K965&gt;93.999999,1,IF(K965&gt;87.999999,0.75, IF(K965&gt;79.999999,0.5,0.25) ))</f>
        <v>0.5</v>
      </c>
      <c r="M965" s="34">
        <f>IF(G965&gt;0,60,100)</f>
        <v>100</v>
      </c>
      <c r="N965" s="29">
        <f>H965+I965+J965+L965</f>
        <v>0.5</v>
      </c>
      <c r="O965" s="30">
        <f>N965/4*M965</f>
        <v>12.5</v>
      </c>
      <c r="P965" s="31">
        <f>G965+O965</f>
        <v>12.5</v>
      </c>
    </row>
    <row r="966" spans="1:16" x14ac:dyDescent="0.2">
      <c r="A966" s="29">
        <v>70160</v>
      </c>
      <c r="B966" s="21" t="s">
        <v>1204</v>
      </c>
      <c r="C966" s="21" t="s">
        <v>8</v>
      </c>
      <c r="D966" s="22" t="s">
        <v>11</v>
      </c>
      <c r="E966" s="22" t="s">
        <v>128</v>
      </c>
      <c r="F966" s="21" t="s">
        <v>565</v>
      </c>
      <c r="G966" s="25"/>
      <c r="H966" s="25"/>
      <c r="I966" s="25"/>
      <c r="J966" s="25"/>
      <c r="K966" s="30">
        <v>92</v>
      </c>
      <c r="L966" s="30">
        <f>IF(K966&gt;93.999999,1,IF(K966&gt;87.999999,0.75, IF(K966&gt;79.999999,0.5,0.25) ))</f>
        <v>0.75</v>
      </c>
      <c r="M966" s="34">
        <f>IF(G966&gt;0,60,100)</f>
        <v>100</v>
      </c>
      <c r="N966" s="29">
        <f>H966+I966+J966+L966</f>
        <v>0.75</v>
      </c>
      <c r="O966" s="30">
        <f>N966/4*M966</f>
        <v>18.75</v>
      </c>
      <c r="P966" s="31">
        <f>G966+O966</f>
        <v>18.75</v>
      </c>
    </row>
    <row r="967" spans="1:16" x14ac:dyDescent="0.2">
      <c r="A967" s="29">
        <v>50041</v>
      </c>
      <c r="B967" s="21" t="s">
        <v>1208</v>
      </c>
      <c r="C967" s="21" t="s">
        <v>317</v>
      </c>
      <c r="D967" s="22" t="s">
        <v>11</v>
      </c>
      <c r="E967" s="22" t="s">
        <v>128</v>
      </c>
      <c r="F967" s="21" t="s">
        <v>518</v>
      </c>
      <c r="G967" s="25"/>
      <c r="H967" s="25"/>
      <c r="I967" s="25"/>
      <c r="J967" s="25"/>
      <c r="K967" s="30">
        <v>93</v>
      </c>
      <c r="L967" s="30">
        <f>IF(K967&gt;93.999999,1,IF(K967&gt;87.999999,0.75, IF(K967&gt;79.999999,0.5,0.25) ))</f>
        <v>0.75</v>
      </c>
      <c r="M967" s="34">
        <f>IF(G967&gt;0,60,100)</f>
        <v>100</v>
      </c>
      <c r="N967" s="29">
        <f>H967+I967+J967+L967</f>
        <v>0.75</v>
      </c>
      <c r="O967" s="30">
        <f>N967/4*M967</f>
        <v>18.75</v>
      </c>
      <c r="P967" s="31">
        <f>G967+O967</f>
        <v>18.75</v>
      </c>
    </row>
    <row r="968" spans="1:16" x14ac:dyDescent="0.2">
      <c r="A968" s="29">
        <v>50003</v>
      </c>
      <c r="B968" s="21" t="s">
        <v>1237</v>
      </c>
      <c r="C968" s="21" t="s">
        <v>423</v>
      </c>
      <c r="D968" s="22" t="s">
        <v>68</v>
      </c>
      <c r="E968" s="22" t="s">
        <v>128</v>
      </c>
      <c r="F968" s="21" t="s">
        <v>758</v>
      </c>
      <c r="G968" s="25"/>
      <c r="H968" s="25"/>
      <c r="I968" s="25"/>
      <c r="J968" s="25"/>
      <c r="K968" s="30">
        <v>97</v>
      </c>
      <c r="L968" s="30">
        <f>IF(K968&gt;93.999999,1,IF(K968&gt;87.999999,0.75, IF(K968&gt;79.999999,0.5,0.25) ))</f>
        <v>1</v>
      </c>
      <c r="M968" s="34">
        <f>IF(G968&gt;0,60,100)</f>
        <v>100</v>
      </c>
      <c r="N968" s="29">
        <f>H968+I968+J968+L968</f>
        <v>1</v>
      </c>
      <c r="O968" s="30">
        <f>N968/4*M968</f>
        <v>25</v>
      </c>
      <c r="P968" s="31">
        <f>G968+O968</f>
        <v>25</v>
      </c>
    </row>
    <row r="969" spans="1:16" x14ac:dyDescent="0.2">
      <c r="A969" s="29">
        <v>7244</v>
      </c>
      <c r="B969" s="21" t="s">
        <v>1240</v>
      </c>
      <c r="C969" s="21" t="s">
        <v>246</v>
      </c>
      <c r="D969" s="22" t="s">
        <v>17</v>
      </c>
      <c r="E969" s="22" t="s">
        <v>128</v>
      </c>
      <c r="F969" s="21" t="s">
        <v>565</v>
      </c>
      <c r="G969" s="25"/>
      <c r="H969" s="25"/>
      <c r="I969" s="25"/>
      <c r="J969" s="25"/>
      <c r="K969" s="30">
        <v>100</v>
      </c>
      <c r="L969" s="30">
        <f>IF(K969&gt;93.999999,1,IF(K969&gt;87.999999,0.75, IF(K969&gt;79.999999,0.5,0.25) ))</f>
        <v>1</v>
      </c>
      <c r="M969" s="34">
        <f>IF(G969&gt;0,60,100)</f>
        <v>100</v>
      </c>
      <c r="N969" s="29">
        <f>H969+I969+J969+L969</f>
        <v>1</v>
      </c>
      <c r="O969" s="30">
        <f>N969/4*M969</f>
        <v>25</v>
      </c>
      <c r="P969" s="31">
        <f>G969+O969</f>
        <v>25</v>
      </c>
    </row>
    <row r="970" spans="1:16" x14ac:dyDescent="0.2">
      <c r="A970" s="29">
        <v>9393</v>
      </c>
      <c r="B970" s="21" t="s">
        <v>1319</v>
      </c>
      <c r="C970" s="21" t="s">
        <v>1320</v>
      </c>
      <c r="D970" s="22" t="s">
        <v>11</v>
      </c>
      <c r="E970" s="22" t="s">
        <v>128</v>
      </c>
      <c r="F970" s="21" t="s">
        <v>565</v>
      </c>
      <c r="G970" s="25"/>
      <c r="H970" s="25"/>
      <c r="I970" s="25"/>
      <c r="J970" s="25"/>
      <c r="K970" s="30">
        <v>93</v>
      </c>
      <c r="L970" s="30">
        <f>IF(K970&gt;93.999999,1,IF(K970&gt;87.999999,0.75, IF(K970&gt;79.999999,0.5,0.25) ))</f>
        <v>0.75</v>
      </c>
      <c r="M970" s="34">
        <f>IF(G970&gt;0,60,100)</f>
        <v>100</v>
      </c>
      <c r="N970" s="29">
        <f>H970+I970+J970+L970</f>
        <v>0.75</v>
      </c>
      <c r="O970" s="30">
        <f>N970/4*M970</f>
        <v>18.75</v>
      </c>
      <c r="P970" s="31">
        <f>G970+O970</f>
        <v>18.75</v>
      </c>
    </row>
    <row r="971" spans="1:16" x14ac:dyDescent="0.2">
      <c r="A971" s="29">
        <v>8463</v>
      </c>
      <c r="B971" s="21" t="s">
        <v>1467</v>
      </c>
      <c r="C971" s="21" t="s">
        <v>1320</v>
      </c>
      <c r="D971" s="22" t="s">
        <v>11</v>
      </c>
      <c r="E971" s="22" t="s">
        <v>128</v>
      </c>
      <c r="F971" s="21" t="s">
        <v>149</v>
      </c>
      <c r="G971" s="25"/>
      <c r="H971" s="25"/>
      <c r="I971" s="25"/>
      <c r="J971" s="25"/>
      <c r="K971" s="30">
        <v>100</v>
      </c>
      <c r="L971" s="30">
        <f>IF(K971&gt;93.999999,1,IF(K971&gt;87.999999,0.75, IF(K971&gt;79.999999,0.5,0.25) ))</f>
        <v>1</v>
      </c>
      <c r="M971" s="34">
        <f>IF(G971&gt;0,60,100)</f>
        <v>100</v>
      </c>
      <c r="N971" s="29">
        <f>H971+I971+J971+L971</f>
        <v>1</v>
      </c>
      <c r="O971" s="30">
        <f>N971/4*M971</f>
        <v>25</v>
      </c>
      <c r="P971" s="31">
        <f>G971+O971</f>
        <v>25</v>
      </c>
    </row>
    <row r="972" spans="1:16" x14ac:dyDescent="0.2">
      <c r="A972" s="29">
        <v>10836</v>
      </c>
      <c r="B972" s="21" t="s">
        <v>1480</v>
      </c>
      <c r="C972" s="21" t="s">
        <v>226</v>
      </c>
      <c r="D972" s="22" t="s">
        <v>11</v>
      </c>
      <c r="E972" s="22" t="s">
        <v>128</v>
      </c>
      <c r="F972" s="21" t="s">
        <v>1020</v>
      </c>
      <c r="G972" s="25"/>
      <c r="H972" s="25"/>
      <c r="I972" s="25"/>
      <c r="J972" s="25"/>
      <c r="K972" s="30">
        <v>97</v>
      </c>
      <c r="L972" s="30">
        <f>IF(K972&gt;93.999999,1,IF(K972&gt;87.999999,0.75, IF(K972&gt;79.999999,0.5,0.25) ))</f>
        <v>1</v>
      </c>
      <c r="M972" s="34">
        <f>IF(G972&gt;0,60,100)</f>
        <v>100</v>
      </c>
      <c r="N972" s="29">
        <f>H972+I972+J972+L972</f>
        <v>1</v>
      </c>
      <c r="O972" s="30">
        <f>N972/4*M972</f>
        <v>25</v>
      </c>
      <c r="P972" s="31">
        <f>G972+O972</f>
        <v>25</v>
      </c>
    </row>
    <row r="973" spans="1:16" x14ac:dyDescent="0.2">
      <c r="A973" s="29">
        <v>6032</v>
      </c>
      <c r="B973" s="21" t="s">
        <v>1505</v>
      </c>
      <c r="C973" s="21" t="s">
        <v>1212</v>
      </c>
      <c r="D973" s="22" t="s">
        <v>33</v>
      </c>
      <c r="E973" s="22" t="s">
        <v>128</v>
      </c>
      <c r="F973" s="21" t="s">
        <v>1020</v>
      </c>
      <c r="G973" s="25"/>
      <c r="H973" s="25"/>
      <c r="I973" s="25"/>
      <c r="J973" s="25"/>
      <c r="K973" s="30">
        <v>98</v>
      </c>
      <c r="L973" s="30">
        <f>IF(K973&gt;93.999999,1,IF(K973&gt;87.999999,0.75, IF(K973&gt;79.999999,0.5,0.25) ))</f>
        <v>1</v>
      </c>
      <c r="M973" s="34">
        <f>IF(G973&gt;0,60,100)</f>
        <v>100</v>
      </c>
      <c r="N973" s="29">
        <f>H973+I973+J973+L973</f>
        <v>1</v>
      </c>
      <c r="O973" s="30">
        <f>N973/4*M973</f>
        <v>25</v>
      </c>
      <c r="P973" s="31">
        <f>G973+O973</f>
        <v>25</v>
      </c>
    </row>
    <row r="974" spans="1:16" x14ac:dyDescent="0.2">
      <c r="A974" s="29">
        <v>7312</v>
      </c>
      <c r="B974" s="21" t="s">
        <v>7</v>
      </c>
      <c r="C974" s="21" t="s">
        <v>8</v>
      </c>
      <c r="D974" s="22" t="s">
        <v>11</v>
      </c>
      <c r="E974" s="22" t="s">
        <v>12</v>
      </c>
      <c r="F974" s="21" t="s">
        <v>13</v>
      </c>
      <c r="G974" s="25"/>
      <c r="H974" s="25"/>
      <c r="I974" s="25"/>
      <c r="J974" s="25"/>
      <c r="K974" s="30">
        <v>92</v>
      </c>
      <c r="L974" s="30">
        <f>IF(K974&gt;93.999999,1,IF(K974&gt;87.999999,0.75, IF(K974&gt;79.999999,0.5,0.25) ))</f>
        <v>0.75</v>
      </c>
      <c r="M974" s="34">
        <f>IF(G974&gt;0,60,100)</f>
        <v>100</v>
      </c>
      <c r="N974" s="29">
        <f>H974+I974+J974+L974</f>
        <v>0.75</v>
      </c>
      <c r="O974" s="30">
        <f>N974/4*M974</f>
        <v>18.75</v>
      </c>
      <c r="P974" s="31">
        <f>G974+O974</f>
        <v>18.75</v>
      </c>
    </row>
    <row r="975" spans="1:16" x14ac:dyDescent="0.2">
      <c r="A975" s="29">
        <v>11836</v>
      </c>
      <c r="B975" s="21" t="s">
        <v>180</v>
      </c>
      <c r="C975" s="21" t="s">
        <v>156</v>
      </c>
      <c r="D975" s="22" t="s">
        <v>11</v>
      </c>
      <c r="E975" s="22" t="s">
        <v>12</v>
      </c>
      <c r="F975" s="21" t="s">
        <v>181</v>
      </c>
      <c r="G975" s="25"/>
      <c r="H975" s="25"/>
      <c r="I975" s="25"/>
      <c r="J975" s="25"/>
      <c r="K975" s="30">
        <v>96</v>
      </c>
      <c r="L975" s="30">
        <f>IF(K975&gt;93.999999,1,IF(K975&gt;87.999999,0.75, IF(K975&gt;79.999999,0.5,0.25) ))</f>
        <v>1</v>
      </c>
      <c r="M975" s="34">
        <f>IF(G975&gt;0,60,100)</f>
        <v>100</v>
      </c>
      <c r="N975" s="29">
        <f>H975+I975+J975+L975</f>
        <v>1</v>
      </c>
      <c r="O975" s="30">
        <f>N975/4*M975</f>
        <v>25</v>
      </c>
      <c r="P975" s="31">
        <f>G975+O975</f>
        <v>25</v>
      </c>
    </row>
    <row r="976" spans="1:16" x14ac:dyDescent="0.2">
      <c r="A976" s="29">
        <v>12095</v>
      </c>
      <c r="B976" s="21" t="s">
        <v>357</v>
      </c>
      <c r="C976" s="21" t="s">
        <v>358</v>
      </c>
      <c r="D976" s="22" t="s">
        <v>11</v>
      </c>
      <c r="E976" s="22" t="s">
        <v>12</v>
      </c>
      <c r="F976" s="21" t="s">
        <v>359</v>
      </c>
      <c r="G976" s="25"/>
      <c r="H976" s="25"/>
      <c r="I976" s="25"/>
      <c r="J976" s="25"/>
      <c r="K976" s="30">
        <v>66</v>
      </c>
      <c r="L976" s="30">
        <f>IF(K976&gt;93.999999,1,IF(K976&gt;87.999999,0.75, IF(K976&gt;79.999999,0.5,0.25) ))</f>
        <v>0.25</v>
      </c>
      <c r="M976" s="34">
        <f>IF(G976&gt;0,60,100)</f>
        <v>100</v>
      </c>
      <c r="N976" s="29">
        <f>H976+I976+J976+L976</f>
        <v>0.25</v>
      </c>
      <c r="O976" s="30">
        <f>N976/4*M976</f>
        <v>6.25</v>
      </c>
      <c r="P976" s="31">
        <f>G976+O976</f>
        <v>6.25</v>
      </c>
    </row>
    <row r="977" spans="1:16" x14ac:dyDescent="0.2">
      <c r="A977" s="29">
        <v>9742</v>
      </c>
      <c r="B977" s="21" t="s">
        <v>406</v>
      </c>
      <c r="C977" s="21" t="s">
        <v>186</v>
      </c>
      <c r="D977" s="22" t="s">
        <v>11</v>
      </c>
      <c r="E977" s="22" t="s">
        <v>12</v>
      </c>
      <c r="F977" s="21" t="s">
        <v>181</v>
      </c>
      <c r="G977" s="25"/>
      <c r="H977" s="25"/>
      <c r="I977" s="25"/>
      <c r="J977" s="25"/>
      <c r="K977" s="30">
        <v>98</v>
      </c>
      <c r="L977" s="30">
        <f>IF(K977&gt;93.999999,1,IF(K977&gt;87.999999,0.75, IF(K977&gt;79.999999,0.5,0.25) ))</f>
        <v>1</v>
      </c>
      <c r="M977" s="34">
        <f>IF(G977&gt;0,60,100)</f>
        <v>100</v>
      </c>
      <c r="N977" s="29">
        <f>H977+I977+J977+L977</f>
        <v>1</v>
      </c>
      <c r="O977" s="30">
        <f>N977/4*M977</f>
        <v>25</v>
      </c>
      <c r="P977" s="31">
        <f>G977+O977</f>
        <v>25</v>
      </c>
    </row>
    <row r="978" spans="1:16" x14ac:dyDescent="0.2">
      <c r="A978" s="29">
        <v>11602</v>
      </c>
      <c r="B978" s="21" t="s">
        <v>567</v>
      </c>
      <c r="C978" s="21" t="s">
        <v>317</v>
      </c>
      <c r="D978" s="22" t="s">
        <v>24</v>
      </c>
      <c r="E978" s="22" t="s">
        <v>12</v>
      </c>
      <c r="F978" s="21" t="s">
        <v>568</v>
      </c>
      <c r="G978" s="25"/>
      <c r="H978" s="25"/>
      <c r="I978" s="25"/>
      <c r="J978" s="25"/>
      <c r="K978" s="30">
        <v>100</v>
      </c>
      <c r="L978" s="30">
        <f>IF(K978&gt;93.999999,1,IF(K978&gt;87.999999,0.75, IF(K978&gt;79.999999,0.5,0.25) ))</f>
        <v>1</v>
      </c>
      <c r="M978" s="34">
        <f>IF(G978&gt;0,60,100)</f>
        <v>100</v>
      </c>
      <c r="N978" s="29">
        <f>H978+I978+J978+L978</f>
        <v>1</v>
      </c>
      <c r="O978" s="30">
        <f>N978/4*M978</f>
        <v>25</v>
      </c>
      <c r="P978" s="31">
        <f>G978+O978</f>
        <v>25</v>
      </c>
    </row>
    <row r="979" spans="1:16" x14ac:dyDescent="0.2">
      <c r="A979" s="29">
        <v>13040</v>
      </c>
      <c r="B979" s="21" t="s">
        <v>585</v>
      </c>
      <c r="C979" s="21" t="s">
        <v>586</v>
      </c>
      <c r="D979" s="22" t="s">
        <v>11</v>
      </c>
      <c r="E979" s="22" t="s">
        <v>12</v>
      </c>
      <c r="F979" s="21" t="s">
        <v>359</v>
      </c>
      <c r="G979" s="25"/>
      <c r="H979" s="25"/>
      <c r="I979" s="25"/>
      <c r="J979" s="25"/>
      <c r="K979" s="30">
        <v>96</v>
      </c>
      <c r="L979" s="30">
        <f>IF(K979&gt;93.999999,1,IF(K979&gt;87.999999,0.75, IF(K979&gt;79.999999,0.5,0.25) ))</f>
        <v>1</v>
      </c>
      <c r="M979" s="34">
        <f>IF(G979&gt;0,60,100)</f>
        <v>100</v>
      </c>
      <c r="N979" s="29">
        <f>H979+I979+J979+L979</f>
        <v>1</v>
      </c>
      <c r="O979" s="30">
        <f>N979/4*M979</f>
        <v>25</v>
      </c>
      <c r="P979" s="31">
        <f>G979+O979</f>
        <v>25</v>
      </c>
    </row>
    <row r="980" spans="1:16" x14ac:dyDescent="0.2">
      <c r="A980" s="29">
        <v>11289</v>
      </c>
      <c r="B980" s="21" t="s">
        <v>658</v>
      </c>
      <c r="C980" s="21" t="s">
        <v>659</v>
      </c>
      <c r="D980" s="22" t="s">
        <v>11</v>
      </c>
      <c r="E980" s="22" t="s">
        <v>12</v>
      </c>
      <c r="F980" s="21" t="s">
        <v>660</v>
      </c>
      <c r="G980" s="25"/>
      <c r="H980" s="25"/>
      <c r="I980" s="25"/>
      <c r="J980" s="25"/>
      <c r="K980" s="30">
        <v>100</v>
      </c>
      <c r="L980" s="30">
        <f>IF(K980&gt;93.999999,1,IF(K980&gt;87.999999,0.75, IF(K980&gt;79.999999,0.5,0.25) ))</f>
        <v>1</v>
      </c>
      <c r="M980" s="34">
        <f>IF(G980&gt;0,60,100)</f>
        <v>100</v>
      </c>
      <c r="N980" s="29">
        <f>H980+I980+J980+L980</f>
        <v>1</v>
      </c>
      <c r="O980" s="30">
        <f>N980/4*M980</f>
        <v>25</v>
      </c>
      <c r="P980" s="31">
        <f>G980+O980</f>
        <v>25</v>
      </c>
    </row>
    <row r="981" spans="1:16" x14ac:dyDescent="0.2">
      <c r="A981" s="29">
        <v>23608</v>
      </c>
      <c r="B981" s="21" t="s">
        <v>686</v>
      </c>
      <c r="C981" s="21" t="s">
        <v>688</v>
      </c>
      <c r="D981" s="22" t="s">
        <v>11</v>
      </c>
      <c r="E981" s="22" t="s">
        <v>12</v>
      </c>
      <c r="F981" s="21" t="s">
        <v>689</v>
      </c>
      <c r="G981" s="25"/>
      <c r="H981" s="25"/>
      <c r="I981" s="25"/>
      <c r="J981" s="25"/>
      <c r="K981" s="30">
        <v>98</v>
      </c>
      <c r="L981" s="30">
        <f>IF(K981&gt;93.999999,1,IF(K981&gt;87.999999,0.75, IF(K981&gt;79.999999,0.5,0.25) ))</f>
        <v>1</v>
      </c>
      <c r="M981" s="34">
        <f>IF(G981&gt;0,60,100)</f>
        <v>100</v>
      </c>
      <c r="N981" s="29">
        <f>H981+I981+J981+L981</f>
        <v>1</v>
      </c>
      <c r="O981" s="30">
        <f>N981/4*M981</f>
        <v>25</v>
      </c>
      <c r="P981" s="31">
        <f>G981+O981</f>
        <v>25</v>
      </c>
    </row>
    <row r="982" spans="1:16" x14ac:dyDescent="0.2">
      <c r="A982" s="29">
        <v>16827</v>
      </c>
      <c r="B982" s="21" t="s">
        <v>775</v>
      </c>
      <c r="C982" s="21" t="s">
        <v>205</v>
      </c>
      <c r="D982" s="22" t="s">
        <v>11</v>
      </c>
      <c r="E982" s="22" t="s">
        <v>12</v>
      </c>
      <c r="F982" s="21" t="s">
        <v>568</v>
      </c>
      <c r="G982" s="25"/>
      <c r="H982" s="25"/>
      <c r="I982" s="25"/>
      <c r="J982" s="25"/>
      <c r="K982" s="30">
        <v>100</v>
      </c>
      <c r="L982" s="30">
        <f>IF(K982&gt;93.999999,1,IF(K982&gt;87.999999,0.75, IF(K982&gt;79.999999,0.5,0.25) ))</f>
        <v>1</v>
      </c>
      <c r="M982" s="34">
        <f>IF(G982&gt;0,60,100)</f>
        <v>100</v>
      </c>
      <c r="N982" s="29">
        <f>H982+I982+J982+L982</f>
        <v>1</v>
      </c>
      <c r="O982" s="30">
        <f>N982/4*M982</f>
        <v>25</v>
      </c>
      <c r="P982" s="31">
        <f>G982+O982</f>
        <v>25</v>
      </c>
    </row>
    <row r="983" spans="1:16" x14ac:dyDescent="0.2">
      <c r="A983" s="29">
        <v>11692</v>
      </c>
      <c r="B983" s="21" t="s">
        <v>822</v>
      </c>
      <c r="C983" s="21" t="s">
        <v>669</v>
      </c>
      <c r="D983" s="22" t="s">
        <v>11</v>
      </c>
      <c r="E983" s="22" t="s">
        <v>12</v>
      </c>
      <c r="F983" s="21" t="s">
        <v>823</v>
      </c>
      <c r="G983" s="25"/>
      <c r="H983" s="25"/>
      <c r="I983" s="25"/>
      <c r="J983" s="25"/>
      <c r="K983" s="30">
        <v>97</v>
      </c>
      <c r="L983" s="30">
        <f>IF(K983&gt;93.999999,1,IF(K983&gt;87.999999,0.75, IF(K983&gt;79.999999,0.5,0.25) ))</f>
        <v>1</v>
      </c>
      <c r="M983" s="34">
        <f>IF(G983&gt;0,60,100)</f>
        <v>100</v>
      </c>
      <c r="N983" s="29">
        <f>H983+I983+J983+L983</f>
        <v>1</v>
      </c>
      <c r="O983" s="30">
        <f>N983/4*M983</f>
        <v>25</v>
      </c>
      <c r="P983" s="31">
        <f>G983+O983</f>
        <v>25</v>
      </c>
    </row>
    <row r="984" spans="1:16" x14ac:dyDescent="0.2">
      <c r="A984" s="29">
        <v>9698</v>
      </c>
      <c r="B984" s="21" t="s">
        <v>843</v>
      </c>
      <c r="C984" s="21" t="s">
        <v>54</v>
      </c>
      <c r="D984" s="22" t="s">
        <v>11</v>
      </c>
      <c r="E984" s="22" t="s">
        <v>12</v>
      </c>
      <c r="F984" s="21" t="s">
        <v>823</v>
      </c>
      <c r="G984" s="25"/>
      <c r="H984" s="25"/>
      <c r="I984" s="25"/>
      <c r="J984" s="25"/>
      <c r="K984" s="30">
        <v>41</v>
      </c>
      <c r="L984" s="30">
        <f>IF(K984&gt;93.999999,1,IF(K984&gt;87.999999,0.75, IF(K984&gt;79.999999,0.5,0.25) ))</f>
        <v>0.25</v>
      </c>
      <c r="M984" s="34">
        <f>IF(G984&gt;0,60,100)</f>
        <v>100</v>
      </c>
      <c r="N984" s="29">
        <f>H984+I984+J984+L984</f>
        <v>0.25</v>
      </c>
      <c r="O984" s="30">
        <f>N984/4*M984</f>
        <v>6.25</v>
      </c>
      <c r="P984" s="31">
        <f>G984+O984</f>
        <v>6.25</v>
      </c>
    </row>
    <row r="985" spans="1:16" x14ac:dyDescent="0.2">
      <c r="A985" s="29">
        <v>8782</v>
      </c>
      <c r="B985" s="21" t="s">
        <v>877</v>
      </c>
      <c r="C985" s="21" t="s">
        <v>54</v>
      </c>
      <c r="D985" s="22" t="s">
        <v>11</v>
      </c>
      <c r="E985" s="22" t="s">
        <v>12</v>
      </c>
      <c r="F985" s="21" t="s">
        <v>660</v>
      </c>
      <c r="G985" s="25"/>
      <c r="H985" s="25"/>
      <c r="I985" s="25"/>
      <c r="J985" s="25"/>
      <c r="K985" s="30">
        <v>98</v>
      </c>
      <c r="L985" s="30">
        <f>IF(K985&gt;93.999999,1,IF(K985&gt;87.999999,0.75, IF(K985&gt;79.999999,0.5,0.25) ))</f>
        <v>1</v>
      </c>
      <c r="M985" s="34">
        <f>IF(G985&gt;0,60,100)</f>
        <v>100</v>
      </c>
      <c r="N985" s="29">
        <f>H985+I985+J985+L985</f>
        <v>1</v>
      </c>
      <c r="O985" s="30">
        <f>N985/4*M985</f>
        <v>25</v>
      </c>
      <c r="P985" s="31">
        <f>G985+O985</f>
        <v>25</v>
      </c>
    </row>
    <row r="986" spans="1:16" x14ac:dyDescent="0.2">
      <c r="A986" s="29">
        <v>61406</v>
      </c>
      <c r="B986" s="21" t="s">
        <v>1067</v>
      </c>
      <c r="C986" s="21" t="s">
        <v>1068</v>
      </c>
      <c r="D986" s="22" t="s">
        <v>11</v>
      </c>
      <c r="E986" s="22" t="s">
        <v>12</v>
      </c>
      <c r="F986" s="21" t="s">
        <v>660</v>
      </c>
      <c r="G986" s="25"/>
      <c r="H986" s="25"/>
      <c r="I986" s="25"/>
      <c r="J986" s="25"/>
      <c r="K986" s="30">
        <v>100</v>
      </c>
      <c r="L986" s="30">
        <f>IF(K986&gt;93.999999,1,IF(K986&gt;87.999999,0.75, IF(K986&gt;79.999999,0.5,0.25) ))</f>
        <v>1</v>
      </c>
      <c r="M986" s="34">
        <f>IF(G986&gt;0,60,100)</f>
        <v>100</v>
      </c>
      <c r="N986" s="29">
        <f>H986+I986+J986+L986</f>
        <v>1</v>
      </c>
      <c r="O986" s="30">
        <f>N986/4*M986</f>
        <v>25</v>
      </c>
      <c r="P986" s="31">
        <f>G986+O986</f>
        <v>25</v>
      </c>
    </row>
    <row r="987" spans="1:16" x14ac:dyDescent="0.2">
      <c r="A987" s="29">
        <v>9749</v>
      </c>
      <c r="B987" s="21" t="s">
        <v>1142</v>
      </c>
      <c r="C987" s="21" t="s">
        <v>624</v>
      </c>
      <c r="D987" s="22" t="s">
        <v>80</v>
      </c>
      <c r="E987" s="22" t="s">
        <v>12</v>
      </c>
      <c r="F987" s="21" t="s">
        <v>1143</v>
      </c>
      <c r="G987" s="25"/>
      <c r="H987" s="25"/>
      <c r="I987" s="25"/>
      <c r="J987" s="25"/>
      <c r="K987" s="30">
        <v>97</v>
      </c>
      <c r="L987" s="30">
        <f>IF(K987&gt;93.999999,1,IF(K987&gt;87.999999,0.75, IF(K987&gt;79.999999,0.5,0.25) ))</f>
        <v>1</v>
      </c>
      <c r="M987" s="34">
        <f>IF(G987&gt;0,60,100)</f>
        <v>100</v>
      </c>
      <c r="N987" s="29">
        <f>H987+I987+J987+L987</f>
        <v>1</v>
      </c>
      <c r="O987" s="30">
        <f>N987/4*M987</f>
        <v>25</v>
      </c>
      <c r="P987" s="31">
        <f>G987+O987</f>
        <v>25</v>
      </c>
    </row>
    <row r="988" spans="1:16" x14ac:dyDescent="0.2">
      <c r="A988" s="29">
        <v>21684</v>
      </c>
      <c r="B988" s="21" t="s">
        <v>1157</v>
      </c>
      <c r="C988" s="21" t="s">
        <v>214</v>
      </c>
      <c r="D988" s="22" t="s">
        <v>11</v>
      </c>
      <c r="E988" s="22" t="s">
        <v>12</v>
      </c>
      <c r="F988" s="21" t="s">
        <v>181</v>
      </c>
      <c r="G988" s="25"/>
      <c r="H988" s="25"/>
      <c r="I988" s="25"/>
      <c r="J988" s="25"/>
      <c r="K988" s="30">
        <v>99</v>
      </c>
      <c r="L988" s="30">
        <f>IF(K988&gt;93.999999,1,IF(K988&gt;87.999999,0.75, IF(K988&gt;79.999999,0.5,0.25) ))</f>
        <v>1</v>
      </c>
      <c r="M988" s="34">
        <f>IF(G988&gt;0,60,100)</f>
        <v>100</v>
      </c>
      <c r="N988" s="29">
        <f>H988+I988+J988+L988</f>
        <v>1</v>
      </c>
      <c r="O988" s="30">
        <f>N988/4*M988</f>
        <v>25</v>
      </c>
      <c r="P988" s="31">
        <f>G988+O988</f>
        <v>25</v>
      </c>
    </row>
    <row r="989" spans="1:16" x14ac:dyDescent="0.2">
      <c r="A989" s="29">
        <v>8261</v>
      </c>
      <c r="B989" s="21" t="s">
        <v>1160</v>
      </c>
      <c r="C989" s="21" t="s">
        <v>1161</v>
      </c>
      <c r="D989" s="22" t="s">
        <v>11</v>
      </c>
      <c r="E989" s="22" t="s">
        <v>12</v>
      </c>
      <c r="F989" s="21" t="s">
        <v>13</v>
      </c>
      <c r="G989" s="25"/>
      <c r="H989" s="25"/>
      <c r="I989" s="25"/>
      <c r="J989" s="25"/>
      <c r="K989" s="30">
        <v>99</v>
      </c>
      <c r="L989" s="30">
        <f>IF(K989&gt;93.999999,1,IF(K989&gt;87.999999,0.75, IF(K989&gt;79.999999,0.5,0.25) ))</f>
        <v>1</v>
      </c>
      <c r="M989" s="34">
        <f>IF(G989&gt;0,60,100)</f>
        <v>100</v>
      </c>
      <c r="N989" s="29">
        <f>H989+I989+J989+L989</f>
        <v>1</v>
      </c>
      <c r="O989" s="30">
        <f>N989/4*M989</f>
        <v>25</v>
      </c>
      <c r="P989" s="31">
        <f>G989+O989</f>
        <v>25</v>
      </c>
    </row>
    <row r="990" spans="1:16" x14ac:dyDescent="0.2">
      <c r="A990" s="29">
        <v>10650</v>
      </c>
      <c r="B990" s="21" t="s">
        <v>1172</v>
      </c>
      <c r="C990" s="21" t="s">
        <v>1173</v>
      </c>
      <c r="D990" s="22" t="s">
        <v>33</v>
      </c>
      <c r="E990" s="22" t="s">
        <v>12</v>
      </c>
      <c r="F990" s="21" t="s">
        <v>181</v>
      </c>
      <c r="G990" s="25"/>
      <c r="H990" s="25"/>
      <c r="I990" s="25"/>
      <c r="J990" s="25"/>
      <c r="K990" s="30">
        <v>100</v>
      </c>
      <c r="L990" s="30">
        <f>IF(K990&gt;93.999999,1,IF(K990&gt;87.999999,0.75, IF(K990&gt;79.999999,0.5,0.25) ))</f>
        <v>1</v>
      </c>
      <c r="M990" s="34">
        <f>IF(G990&gt;0,60,100)</f>
        <v>100</v>
      </c>
      <c r="N990" s="29">
        <f>H990+I990+J990+L990</f>
        <v>1</v>
      </c>
      <c r="O990" s="30">
        <f>N990/4*M990</f>
        <v>25</v>
      </c>
      <c r="P990" s="31">
        <f>G990+O990</f>
        <v>25</v>
      </c>
    </row>
    <row r="991" spans="1:16" x14ac:dyDescent="0.2">
      <c r="A991" s="29">
        <v>9706</v>
      </c>
      <c r="B991" s="21" t="s">
        <v>1190</v>
      </c>
      <c r="C991" s="21" t="s">
        <v>1191</v>
      </c>
      <c r="D991" s="22" t="s">
        <v>11</v>
      </c>
      <c r="E991" s="22" t="s">
        <v>12</v>
      </c>
      <c r="F991" s="21" t="s">
        <v>823</v>
      </c>
      <c r="G991" s="25"/>
      <c r="H991" s="25"/>
      <c r="I991" s="25"/>
      <c r="J991" s="25"/>
      <c r="K991" s="30">
        <v>100</v>
      </c>
      <c r="L991" s="30">
        <f>IF(K991&gt;93.999999,1,IF(K991&gt;87.999999,0.75, IF(K991&gt;79.999999,0.5,0.25) ))</f>
        <v>1</v>
      </c>
      <c r="M991" s="34">
        <f>IF(G991&gt;0,60,100)</f>
        <v>100</v>
      </c>
      <c r="N991" s="29">
        <f>H991+I991+J991+L991</f>
        <v>1</v>
      </c>
      <c r="O991" s="30">
        <f>N991/4*M991</f>
        <v>25</v>
      </c>
      <c r="P991" s="31">
        <f>G991+O991</f>
        <v>25</v>
      </c>
    </row>
    <row r="992" spans="1:16" x14ac:dyDescent="0.2">
      <c r="A992" s="29">
        <v>11916</v>
      </c>
      <c r="B992" s="21" t="s">
        <v>1295</v>
      </c>
      <c r="C992" s="21" t="s">
        <v>1296</v>
      </c>
      <c r="D992" s="22" t="s">
        <v>11</v>
      </c>
      <c r="E992" s="22" t="s">
        <v>12</v>
      </c>
      <c r="F992" s="21" t="s">
        <v>660</v>
      </c>
      <c r="G992" s="25"/>
      <c r="H992" s="25"/>
      <c r="I992" s="25"/>
      <c r="J992" s="25"/>
      <c r="K992" s="30">
        <v>97</v>
      </c>
      <c r="L992" s="30">
        <f>IF(K992&gt;93.999999,1,IF(K992&gt;87.999999,0.75, IF(K992&gt;79.999999,0.5,0.25) ))</f>
        <v>1</v>
      </c>
      <c r="M992" s="34">
        <f>IF(G992&gt;0,60,100)</f>
        <v>100</v>
      </c>
      <c r="N992" s="29">
        <f>H992+I992+J992+L992</f>
        <v>1</v>
      </c>
      <c r="O992" s="30">
        <f>N992/4*M992</f>
        <v>25</v>
      </c>
      <c r="P992" s="31">
        <f>G992+O992</f>
        <v>25</v>
      </c>
    </row>
    <row r="993" spans="1:16" x14ac:dyDescent="0.2">
      <c r="A993" s="29">
        <v>9708</v>
      </c>
      <c r="B993" s="21" t="s">
        <v>1339</v>
      </c>
      <c r="C993" s="21" t="s">
        <v>1333</v>
      </c>
      <c r="D993" s="22" t="s">
        <v>11</v>
      </c>
      <c r="E993" s="22" t="s">
        <v>12</v>
      </c>
      <c r="F993" s="21" t="s">
        <v>1143</v>
      </c>
      <c r="G993" s="25"/>
      <c r="H993" s="25"/>
      <c r="I993" s="25"/>
      <c r="J993" s="25"/>
      <c r="K993" s="30">
        <v>94</v>
      </c>
      <c r="L993" s="30">
        <f>IF(K993&gt;93.999999,1,IF(K993&gt;87.999999,0.75, IF(K993&gt;79.999999,0.5,0.25) ))</f>
        <v>1</v>
      </c>
      <c r="M993" s="34">
        <f>IF(G993&gt;0,60,100)</f>
        <v>100</v>
      </c>
      <c r="N993" s="29">
        <f>H993+I993+J993+L993</f>
        <v>1</v>
      </c>
      <c r="O993" s="30">
        <f>N993/4*M993</f>
        <v>25</v>
      </c>
      <c r="P993" s="31">
        <f>G993+O993</f>
        <v>25</v>
      </c>
    </row>
    <row r="994" spans="1:16" x14ac:dyDescent="0.2">
      <c r="A994" s="29">
        <v>11917</v>
      </c>
      <c r="B994" s="21" t="s">
        <v>1346</v>
      </c>
      <c r="C994" s="21" t="s">
        <v>1347</v>
      </c>
      <c r="D994" s="22" t="s">
        <v>33</v>
      </c>
      <c r="E994" s="22" t="s">
        <v>12</v>
      </c>
      <c r="F994" s="21" t="s">
        <v>1348</v>
      </c>
      <c r="G994" s="25"/>
      <c r="H994" s="25"/>
      <c r="I994" s="25"/>
      <c r="J994" s="25"/>
      <c r="K994" s="30">
        <v>98</v>
      </c>
      <c r="L994" s="30">
        <f>IF(K994&gt;93.999999,1,IF(K994&gt;87.999999,0.75, IF(K994&gt;79.999999,0.5,0.25) ))</f>
        <v>1</v>
      </c>
      <c r="M994" s="34">
        <f>IF(G994&gt;0,60,100)</f>
        <v>100</v>
      </c>
      <c r="N994" s="29">
        <f>H994+I994+J994+L994</f>
        <v>1</v>
      </c>
      <c r="O994" s="30">
        <f>N994/4*M994</f>
        <v>25</v>
      </c>
      <c r="P994" s="31">
        <f>G994+O994</f>
        <v>25</v>
      </c>
    </row>
    <row r="995" spans="1:16" x14ac:dyDescent="0.2">
      <c r="A995" s="29">
        <v>8010</v>
      </c>
      <c r="B995" s="21" t="s">
        <v>1372</v>
      </c>
      <c r="C995" s="21" t="s">
        <v>179</v>
      </c>
      <c r="D995" s="22" t="s">
        <v>80</v>
      </c>
      <c r="E995" s="22" t="s">
        <v>12</v>
      </c>
      <c r="F995" s="21" t="s">
        <v>660</v>
      </c>
      <c r="G995" s="25"/>
      <c r="H995" s="25"/>
      <c r="I995" s="25"/>
      <c r="J995" s="25"/>
      <c r="K995" s="30">
        <v>95</v>
      </c>
      <c r="L995" s="30">
        <f>IF(K995&gt;93.999999,1,IF(K995&gt;87.999999,0.75, IF(K995&gt;79.999999,0.5,0.25) ))</f>
        <v>1</v>
      </c>
      <c r="M995" s="34">
        <f>IF(G995&gt;0,60,100)</f>
        <v>100</v>
      </c>
      <c r="N995" s="29">
        <f>H995+I995+J995+L995</f>
        <v>1</v>
      </c>
      <c r="O995" s="30">
        <f>N995/4*M995</f>
        <v>25</v>
      </c>
      <c r="P995" s="31">
        <f>G995+O995</f>
        <v>25</v>
      </c>
    </row>
    <row r="996" spans="1:16" x14ac:dyDescent="0.2">
      <c r="A996" s="29">
        <v>11153</v>
      </c>
      <c r="B996" s="21" t="s">
        <v>1372</v>
      </c>
      <c r="C996" s="21" t="s">
        <v>222</v>
      </c>
      <c r="D996" s="22" t="s">
        <v>11</v>
      </c>
      <c r="E996" s="22" t="s">
        <v>12</v>
      </c>
      <c r="F996" s="21" t="s">
        <v>13</v>
      </c>
      <c r="G996" s="25"/>
      <c r="H996" s="25"/>
      <c r="I996" s="25"/>
      <c r="J996" s="25"/>
      <c r="K996" s="30">
        <v>98</v>
      </c>
      <c r="L996" s="30">
        <f>IF(K996&gt;93.999999,1,IF(K996&gt;87.999999,0.75, IF(K996&gt;79.999999,0.5,0.25) ))</f>
        <v>1</v>
      </c>
      <c r="M996" s="34">
        <f>IF(G996&gt;0,60,100)</f>
        <v>100</v>
      </c>
      <c r="N996" s="29">
        <f>H996+I996+J996+L996</f>
        <v>1</v>
      </c>
      <c r="O996" s="30">
        <f>N996/4*M996</f>
        <v>25</v>
      </c>
      <c r="P996" s="31">
        <f>G996+O996</f>
        <v>25</v>
      </c>
    </row>
    <row r="997" spans="1:16" x14ac:dyDescent="0.2">
      <c r="A997" s="29">
        <v>9037</v>
      </c>
      <c r="B997" s="21" t="s">
        <v>169</v>
      </c>
      <c r="C997" s="21" t="s">
        <v>170</v>
      </c>
      <c r="D997" s="22" t="s">
        <v>24</v>
      </c>
      <c r="E997" s="22" t="s">
        <v>171</v>
      </c>
      <c r="F997" s="21" t="s">
        <v>172</v>
      </c>
      <c r="G997" s="25"/>
      <c r="H997" s="25"/>
      <c r="I997" s="25"/>
      <c r="J997" s="25"/>
      <c r="K997" s="30">
        <v>100</v>
      </c>
      <c r="L997" s="30">
        <f>IF(K997&gt;93.999999,1,IF(K997&gt;87.999999,0.75, IF(K997&gt;79.999999,0.5,0.25) ))</f>
        <v>1</v>
      </c>
      <c r="M997" s="34">
        <f>IF(G997&gt;0,60,100)</f>
        <v>100</v>
      </c>
      <c r="N997" s="29">
        <f>H997+I997+J997+L997</f>
        <v>1</v>
      </c>
      <c r="O997" s="30">
        <f>N997/4*M997</f>
        <v>25</v>
      </c>
      <c r="P997" s="31">
        <f>G997+O997</f>
        <v>25</v>
      </c>
    </row>
    <row r="998" spans="1:16" x14ac:dyDescent="0.2">
      <c r="A998" s="29">
        <v>7729</v>
      </c>
      <c r="B998" s="21" t="s">
        <v>213</v>
      </c>
      <c r="C998" s="21" t="s">
        <v>156</v>
      </c>
      <c r="D998" s="22" t="s">
        <v>68</v>
      </c>
      <c r="E998" s="22" t="s">
        <v>171</v>
      </c>
      <c r="F998" s="21" t="s">
        <v>216</v>
      </c>
      <c r="G998" s="25"/>
      <c r="H998" s="25"/>
      <c r="I998" s="25"/>
      <c r="J998" s="25"/>
      <c r="K998" s="30">
        <v>100</v>
      </c>
      <c r="L998" s="30">
        <f>IF(K998&gt;93.999999,1,IF(K998&gt;87.999999,0.75, IF(K998&gt;79.999999,0.5,0.25) ))</f>
        <v>1</v>
      </c>
      <c r="M998" s="34">
        <f>IF(G998&gt;0,60,100)</f>
        <v>100</v>
      </c>
      <c r="N998" s="29">
        <f>H998+I998+J998+L998</f>
        <v>1</v>
      </c>
      <c r="O998" s="30">
        <f>N998/4*M998</f>
        <v>25</v>
      </c>
      <c r="P998" s="31">
        <f>G998+O998</f>
        <v>25</v>
      </c>
    </row>
    <row r="999" spans="1:16" x14ac:dyDescent="0.2">
      <c r="A999" s="29">
        <v>7998</v>
      </c>
      <c r="B999" s="21" t="s">
        <v>328</v>
      </c>
      <c r="C999" s="21" t="s">
        <v>40</v>
      </c>
      <c r="D999" s="22" t="s">
        <v>68</v>
      </c>
      <c r="E999" s="22" t="s">
        <v>171</v>
      </c>
      <c r="F999" s="21" t="s">
        <v>172</v>
      </c>
      <c r="G999" s="25"/>
      <c r="H999" s="25"/>
      <c r="I999" s="25"/>
      <c r="J999" s="25"/>
      <c r="K999" s="30">
        <v>98</v>
      </c>
      <c r="L999" s="30">
        <f>IF(K999&gt;93.999999,1,IF(K999&gt;87.999999,0.75, IF(K999&gt;79.999999,0.5,0.25) ))</f>
        <v>1</v>
      </c>
      <c r="M999" s="34">
        <f>IF(G999&gt;0,60,100)</f>
        <v>100</v>
      </c>
      <c r="N999" s="29">
        <f>H999+I999+J999+L999</f>
        <v>1</v>
      </c>
      <c r="O999" s="30">
        <f>N999/4*M999</f>
        <v>25</v>
      </c>
      <c r="P999" s="31">
        <f>G999+O999</f>
        <v>25</v>
      </c>
    </row>
    <row r="1000" spans="1:16" x14ac:dyDescent="0.2">
      <c r="A1000" s="29">
        <v>7555</v>
      </c>
      <c r="B1000" s="21" t="s">
        <v>353</v>
      </c>
      <c r="C1000" s="21" t="s">
        <v>354</v>
      </c>
      <c r="D1000" s="22" t="s">
        <v>24</v>
      </c>
      <c r="E1000" s="22" t="s">
        <v>171</v>
      </c>
      <c r="F1000" s="21" t="s">
        <v>355</v>
      </c>
      <c r="G1000" s="25"/>
      <c r="H1000" s="25"/>
      <c r="I1000" s="25"/>
      <c r="J1000" s="25"/>
      <c r="K1000" s="30">
        <v>97</v>
      </c>
      <c r="L1000" s="30">
        <f>IF(K1000&gt;93.999999,1,IF(K1000&gt;87.999999,0.75, IF(K1000&gt;79.999999,0.5,0.25) ))</f>
        <v>1</v>
      </c>
      <c r="M1000" s="34">
        <f>IF(G1000&gt;0,60,100)</f>
        <v>100</v>
      </c>
      <c r="N1000" s="29">
        <f>H1000+I1000+J1000+L1000</f>
        <v>1</v>
      </c>
      <c r="O1000" s="30">
        <f>N1000/4*M1000</f>
        <v>25</v>
      </c>
      <c r="P1000" s="31">
        <f>G1000+O1000</f>
        <v>25</v>
      </c>
    </row>
    <row r="1001" spans="1:16" x14ac:dyDescent="0.2">
      <c r="A1001" s="29">
        <v>9622</v>
      </c>
      <c r="B1001" s="21" t="s">
        <v>369</v>
      </c>
      <c r="C1001" s="21" t="s">
        <v>136</v>
      </c>
      <c r="D1001" s="22" t="s">
        <v>24</v>
      </c>
      <c r="E1001" s="22" t="s">
        <v>171</v>
      </c>
      <c r="F1001" s="21" t="s">
        <v>172</v>
      </c>
      <c r="G1001" s="25"/>
      <c r="H1001" s="25"/>
      <c r="I1001" s="25"/>
      <c r="J1001" s="25"/>
      <c r="K1001" s="30">
        <v>100</v>
      </c>
      <c r="L1001" s="30">
        <f>IF(K1001&gt;93.999999,1,IF(K1001&gt;87.999999,0.75, IF(K1001&gt;79.999999,0.5,0.25) ))</f>
        <v>1</v>
      </c>
      <c r="M1001" s="34">
        <f>IF(G1001&gt;0,60,100)</f>
        <v>100</v>
      </c>
      <c r="N1001" s="29">
        <f>H1001+I1001+J1001+L1001</f>
        <v>1</v>
      </c>
      <c r="O1001" s="30">
        <f>N1001/4*M1001</f>
        <v>25</v>
      </c>
      <c r="P1001" s="31">
        <f>G1001+O1001</f>
        <v>25</v>
      </c>
    </row>
    <row r="1002" spans="1:16" x14ac:dyDescent="0.2">
      <c r="A1002" s="29">
        <v>20947</v>
      </c>
      <c r="B1002" s="21" t="s">
        <v>369</v>
      </c>
      <c r="C1002" s="21" t="s">
        <v>125</v>
      </c>
      <c r="D1002" s="22" t="s">
        <v>17</v>
      </c>
      <c r="E1002" s="22" t="s">
        <v>171</v>
      </c>
      <c r="F1002" s="21" t="s">
        <v>370</v>
      </c>
      <c r="G1002" s="25"/>
      <c r="H1002" s="25"/>
      <c r="I1002" s="25"/>
      <c r="J1002" s="25"/>
      <c r="K1002" s="30">
        <v>100</v>
      </c>
      <c r="L1002" s="30">
        <f>IF(K1002&gt;93.999999,1,IF(K1002&gt;87.999999,0.75, IF(K1002&gt;79.999999,0.5,0.25) ))</f>
        <v>1</v>
      </c>
      <c r="M1002" s="34">
        <f>IF(G1002&gt;0,60,100)</f>
        <v>100</v>
      </c>
      <c r="N1002" s="29">
        <f>H1002+I1002+J1002+L1002</f>
        <v>1</v>
      </c>
      <c r="O1002" s="30">
        <f>N1002/4*M1002</f>
        <v>25</v>
      </c>
      <c r="P1002" s="31">
        <f>G1002+O1002</f>
        <v>25</v>
      </c>
    </row>
    <row r="1003" spans="1:16" x14ac:dyDescent="0.2">
      <c r="A1003" s="29">
        <v>20973</v>
      </c>
      <c r="B1003" s="21" t="s">
        <v>443</v>
      </c>
      <c r="C1003" s="21" t="s">
        <v>410</v>
      </c>
      <c r="D1003" s="22" t="s">
        <v>24</v>
      </c>
      <c r="E1003" s="22" t="s">
        <v>171</v>
      </c>
      <c r="F1003" s="21" t="s">
        <v>370</v>
      </c>
      <c r="G1003" s="25"/>
      <c r="H1003" s="25"/>
      <c r="I1003" s="25"/>
      <c r="J1003" s="25"/>
      <c r="K1003" s="30">
        <v>100</v>
      </c>
      <c r="L1003" s="30">
        <f>IF(K1003&gt;93.999999,1,IF(K1003&gt;87.999999,0.75, IF(K1003&gt;79.999999,0.5,0.25) ))</f>
        <v>1</v>
      </c>
      <c r="M1003" s="34">
        <f>IF(G1003&gt;0,60,100)</f>
        <v>100</v>
      </c>
      <c r="N1003" s="29">
        <f>H1003+I1003+J1003+L1003</f>
        <v>1</v>
      </c>
      <c r="O1003" s="30">
        <f>N1003/4*M1003</f>
        <v>25</v>
      </c>
      <c r="P1003" s="31">
        <f>G1003+O1003</f>
        <v>25</v>
      </c>
    </row>
    <row r="1004" spans="1:16" x14ac:dyDescent="0.2">
      <c r="A1004" s="29">
        <v>8889</v>
      </c>
      <c r="B1004" s="21" t="s">
        <v>496</v>
      </c>
      <c r="C1004" s="21" t="s">
        <v>190</v>
      </c>
      <c r="D1004" s="22" t="s">
        <v>80</v>
      </c>
      <c r="E1004" s="22" t="s">
        <v>171</v>
      </c>
      <c r="F1004" s="21" t="s">
        <v>172</v>
      </c>
      <c r="G1004" s="25"/>
      <c r="H1004" s="25"/>
      <c r="I1004" s="25"/>
      <c r="J1004" s="25"/>
      <c r="K1004" s="30">
        <v>84</v>
      </c>
      <c r="L1004" s="30">
        <f>IF(K1004&gt;93.999999,1,IF(K1004&gt;87.999999,0.75, IF(K1004&gt;79.999999,0.5,0.25) ))</f>
        <v>0.5</v>
      </c>
      <c r="M1004" s="34">
        <f>IF(G1004&gt;0,60,100)</f>
        <v>100</v>
      </c>
      <c r="N1004" s="29">
        <f>H1004+I1004+J1004+L1004</f>
        <v>0.5</v>
      </c>
      <c r="O1004" s="30">
        <f>N1004/4*M1004</f>
        <v>12.5</v>
      </c>
      <c r="P1004" s="31">
        <f>G1004+O1004</f>
        <v>12.5</v>
      </c>
    </row>
    <row r="1005" spans="1:16" x14ac:dyDescent="0.2">
      <c r="A1005" s="29">
        <v>11224</v>
      </c>
      <c r="B1005" s="21" t="s">
        <v>504</v>
      </c>
      <c r="C1005" s="21" t="s">
        <v>505</v>
      </c>
      <c r="D1005" s="22" t="s">
        <v>68</v>
      </c>
      <c r="E1005" s="22" t="s">
        <v>171</v>
      </c>
      <c r="F1005" s="21" t="s">
        <v>370</v>
      </c>
      <c r="G1005" s="25"/>
      <c r="H1005" s="25"/>
      <c r="I1005" s="25"/>
      <c r="J1005" s="25"/>
      <c r="K1005" s="30">
        <v>99</v>
      </c>
      <c r="L1005" s="30">
        <f>IF(K1005&gt;93.999999,1,IF(K1005&gt;87.999999,0.75, IF(K1005&gt;79.999999,0.5,0.25) ))</f>
        <v>1</v>
      </c>
      <c r="M1005" s="34">
        <f>IF(G1005&gt;0,60,100)</f>
        <v>100</v>
      </c>
      <c r="N1005" s="29">
        <f>H1005+I1005+J1005+L1005</f>
        <v>1</v>
      </c>
      <c r="O1005" s="30">
        <f>N1005/4*M1005</f>
        <v>25</v>
      </c>
      <c r="P1005" s="31">
        <f>G1005+O1005</f>
        <v>25</v>
      </c>
    </row>
    <row r="1006" spans="1:16" x14ac:dyDescent="0.2">
      <c r="A1006" s="29">
        <v>10774</v>
      </c>
      <c r="B1006" s="21" t="s">
        <v>519</v>
      </c>
      <c r="C1006" s="21" t="s">
        <v>326</v>
      </c>
      <c r="D1006" s="22" t="s">
        <v>17</v>
      </c>
      <c r="E1006" s="22" t="s">
        <v>171</v>
      </c>
      <c r="F1006" s="21" t="s">
        <v>172</v>
      </c>
      <c r="G1006" s="25"/>
      <c r="H1006" s="25"/>
      <c r="I1006" s="25"/>
      <c r="J1006" s="25"/>
      <c r="K1006" s="30">
        <v>99</v>
      </c>
      <c r="L1006" s="30">
        <f>IF(K1006&gt;93.999999,1,IF(K1006&gt;87.999999,0.75, IF(K1006&gt;79.999999,0.5,0.25) ))</f>
        <v>1</v>
      </c>
      <c r="M1006" s="34">
        <f>IF(G1006&gt;0,60,100)</f>
        <v>100</v>
      </c>
      <c r="N1006" s="29">
        <f>H1006+I1006+J1006+L1006</f>
        <v>1</v>
      </c>
      <c r="O1006" s="30">
        <f>N1006/4*M1006</f>
        <v>25</v>
      </c>
      <c r="P1006" s="31">
        <f>G1006+O1006</f>
        <v>25</v>
      </c>
    </row>
    <row r="1007" spans="1:16" x14ac:dyDescent="0.2">
      <c r="A1007" s="29">
        <v>10721</v>
      </c>
      <c r="B1007" s="21" t="s">
        <v>569</v>
      </c>
      <c r="C1007" s="21" t="s">
        <v>347</v>
      </c>
      <c r="D1007" s="22" t="s">
        <v>11</v>
      </c>
      <c r="E1007" s="22" t="s">
        <v>171</v>
      </c>
      <c r="F1007" s="21" t="s">
        <v>172</v>
      </c>
      <c r="G1007" s="25"/>
      <c r="H1007" s="25"/>
      <c r="I1007" s="25"/>
      <c r="J1007" s="25"/>
      <c r="K1007" s="30">
        <v>96</v>
      </c>
      <c r="L1007" s="30">
        <f>IF(K1007&gt;93.999999,1,IF(K1007&gt;87.999999,0.75, IF(K1007&gt;79.999999,0.5,0.25) ))</f>
        <v>1</v>
      </c>
      <c r="M1007" s="34">
        <f>IF(G1007&gt;0,60,100)</f>
        <v>100</v>
      </c>
      <c r="N1007" s="29">
        <f>H1007+I1007+J1007+L1007</f>
        <v>1</v>
      </c>
      <c r="O1007" s="30">
        <f>N1007/4*M1007</f>
        <v>25</v>
      </c>
      <c r="P1007" s="31">
        <f>G1007+O1007</f>
        <v>25</v>
      </c>
    </row>
    <row r="1008" spans="1:16" x14ac:dyDescent="0.2">
      <c r="A1008" s="29">
        <v>7700</v>
      </c>
      <c r="B1008" s="21" t="s">
        <v>591</v>
      </c>
      <c r="C1008" s="21" t="s">
        <v>592</v>
      </c>
      <c r="D1008" s="22" t="s">
        <v>11</v>
      </c>
      <c r="E1008" s="22" t="s">
        <v>171</v>
      </c>
      <c r="F1008" s="21" t="s">
        <v>172</v>
      </c>
      <c r="G1008" s="25"/>
      <c r="H1008" s="25"/>
      <c r="I1008" s="25"/>
      <c r="J1008" s="25"/>
      <c r="K1008" s="30">
        <v>85</v>
      </c>
      <c r="L1008" s="30">
        <f>IF(K1008&gt;93.999999,1,IF(K1008&gt;87.999999,0.75, IF(K1008&gt;79.999999,0.5,0.25) ))</f>
        <v>0.5</v>
      </c>
      <c r="M1008" s="34">
        <f>IF(G1008&gt;0,60,100)</f>
        <v>100</v>
      </c>
      <c r="N1008" s="29">
        <f>H1008+I1008+J1008+L1008</f>
        <v>0.5</v>
      </c>
      <c r="O1008" s="30">
        <f>N1008/4*M1008</f>
        <v>12.5</v>
      </c>
      <c r="P1008" s="31">
        <f>G1008+O1008</f>
        <v>12.5</v>
      </c>
    </row>
    <row r="1009" spans="1:16" x14ac:dyDescent="0.2">
      <c r="A1009" s="29">
        <v>11803</v>
      </c>
      <c r="B1009" s="21" t="s">
        <v>613</v>
      </c>
      <c r="C1009" s="21" t="s">
        <v>614</v>
      </c>
      <c r="D1009" s="22" t="s">
        <v>24</v>
      </c>
      <c r="E1009" s="22" t="s">
        <v>171</v>
      </c>
      <c r="F1009" s="21" t="s">
        <v>172</v>
      </c>
      <c r="G1009" s="25"/>
      <c r="H1009" s="25"/>
      <c r="I1009" s="25"/>
      <c r="J1009" s="25"/>
      <c r="K1009" s="30">
        <v>100</v>
      </c>
      <c r="L1009" s="30">
        <f>IF(K1009&gt;93.999999,1,IF(K1009&gt;87.999999,0.75, IF(K1009&gt;79.999999,0.5,0.25) ))</f>
        <v>1</v>
      </c>
      <c r="M1009" s="34">
        <f>IF(G1009&gt;0,60,100)</f>
        <v>100</v>
      </c>
      <c r="N1009" s="29">
        <f>H1009+I1009+J1009+L1009</f>
        <v>1</v>
      </c>
      <c r="O1009" s="30">
        <f>N1009/4*M1009</f>
        <v>25</v>
      </c>
      <c r="P1009" s="31">
        <f>G1009+O1009</f>
        <v>25</v>
      </c>
    </row>
    <row r="1010" spans="1:16" x14ac:dyDescent="0.2">
      <c r="A1010" s="29">
        <v>11449</v>
      </c>
      <c r="B1010" s="21" t="s">
        <v>644</v>
      </c>
      <c r="C1010" s="21" t="s">
        <v>125</v>
      </c>
      <c r="D1010" s="22" t="s">
        <v>24</v>
      </c>
      <c r="E1010" s="22" t="s">
        <v>171</v>
      </c>
      <c r="F1010" s="21" t="s">
        <v>172</v>
      </c>
      <c r="G1010" s="25"/>
      <c r="H1010" s="25"/>
      <c r="I1010" s="25"/>
      <c r="J1010" s="25"/>
      <c r="K1010" s="30">
        <v>100</v>
      </c>
      <c r="L1010" s="30">
        <f>IF(K1010&gt;93.999999,1,IF(K1010&gt;87.999999,0.75, IF(K1010&gt;79.999999,0.5,0.25) ))</f>
        <v>1</v>
      </c>
      <c r="M1010" s="34">
        <f>IF(G1010&gt;0,60,100)</f>
        <v>100</v>
      </c>
      <c r="N1010" s="29">
        <f>H1010+I1010+J1010+L1010</f>
        <v>1</v>
      </c>
      <c r="O1010" s="30">
        <f>N1010/4*M1010</f>
        <v>25</v>
      </c>
      <c r="P1010" s="31">
        <f>G1010+O1010</f>
        <v>25</v>
      </c>
    </row>
    <row r="1011" spans="1:16" x14ac:dyDescent="0.2">
      <c r="A1011" s="29">
        <v>7550</v>
      </c>
      <c r="B1011" s="21" t="s">
        <v>694</v>
      </c>
      <c r="C1011" s="21" t="s">
        <v>695</v>
      </c>
      <c r="D1011" s="22" t="s">
        <v>68</v>
      </c>
      <c r="E1011" s="22" t="s">
        <v>171</v>
      </c>
      <c r="F1011" s="21" t="s">
        <v>370</v>
      </c>
      <c r="G1011" s="25"/>
      <c r="H1011" s="25"/>
      <c r="I1011" s="25"/>
      <c r="J1011" s="25"/>
      <c r="K1011" s="30">
        <v>99</v>
      </c>
      <c r="L1011" s="30">
        <f>IF(K1011&gt;93.999999,1,IF(K1011&gt;87.999999,0.75, IF(K1011&gt;79.999999,0.5,0.25) ))</f>
        <v>1</v>
      </c>
      <c r="M1011" s="34">
        <f>IF(G1011&gt;0,60,100)</f>
        <v>100</v>
      </c>
      <c r="N1011" s="29">
        <f>H1011+I1011+J1011+L1011</f>
        <v>1</v>
      </c>
      <c r="O1011" s="30">
        <f>N1011/4*M1011</f>
        <v>25</v>
      </c>
      <c r="P1011" s="31">
        <f>G1011+O1011</f>
        <v>25</v>
      </c>
    </row>
    <row r="1012" spans="1:16" x14ac:dyDescent="0.2">
      <c r="A1012" s="29">
        <v>8206</v>
      </c>
      <c r="B1012" s="21" t="s">
        <v>697</v>
      </c>
      <c r="C1012" s="21" t="s">
        <v>232</v>
      </c>
      <c r="D1012" s="22" t="s">
        <v>24</v>
      </c>
      <c r="E1012" s="22" t="s">
        <v>171</v>
      </c>
      <c r="F1012" s="21" t="s">
        <v>355</v>
      </c>
      <c r="G1012" s="25"/>
      <c r="H1012" s="25"/>
      <c r="I1012" s="25"/>
      <c r="J1012" s="25"/>
      <c r="K1012" s="30">
        <v>84</v>
      </c>
      <c r="L1012" s="30">
        <f>IF(K1012&gt;93.999999,1,IF(K1012&gt;87.999999,0.75, IF(K1012&gt;79.999999,0.5,0.25) ))</f>
        <v>0.5</v>
      </c>
      <c r="M1012" s="34">
        <f>IF(G1012&gt;0,60,100)</f>
        <v>100</v>
      </c>
      <c r="N1012" s="29">
        <f>H1012+I1012+J1012+L1012</f>
        <v>0.5</v>
      </c>
      <c r="O1012" s="30">
        <f>N1012/4*M1012</f>
        <v>12.5</v>
      </c>
      <c r="P1012" s="31">
        <f>G1012+O1012</f>
        <v>12.5</v>
      </c>
    </row>
    <row r="1013" spans="1:16" x14ac:dyDescent="0.2">
      <c r="A1013" s="29">
        <v>11039</v>
      </c>
      <c r="B1013" s="21" t="s">
        <v>730</v>
      </c>
      <c r="C1013" s="21" t="s">
        <v>731</v>
      </c>
      <c r="D1013" s="22" t="s">
        <v>24</v>
      </c>
      <c r="E1013" s="22" t="s">
        <v>171</v>
      </c>
      <c r="F1013" s="21" t="s">
        <v>172</v>
      </c>
      <c r="G1013" s="25"/>
      <c r="H1013" s="25"/>
      <c r="I1013" s="25"/>
      <c r="J1013" s="25"/>
      <c r="K1013" s="30">
        <v>86</v>
      </c>
      <c r="L1013" s="30">
        <f>IF(K1013&gt;93.999999,1,IF(K1013&gt;87.999999,0.75, IF(K1013&gt;79.999999,0.5,0.25) ))</f>
        <v>0.5</v>
      </c>
      <c r="M1013" s="34">
        <f>IF(G1013&gt;0,60,100)</f>
        <v>100</v>
      </c>
      <c r="N1013" s="29">
        <f>H1013+I1013+J1013+L1013</f>
        <v>0.5</v>
      </c>
      <c r="O1013" s="30">
        <f>N1013/4*M1013</f>
        <v>12.5</v>
      </c>
      <c r="P1013" s="31">
        <f>G1013+O1013</f>
        <v>12.5</v>
      </c>
    </row>
    <row r="1014" spans="1:16" x14ac:dyDescent="0.2">
      <c r="A1014" s="29">
        <v>10831</v>
      </c>
      <c r="B1014" s="21" t="s">
        <v>868</v>
      </c>
      <c r="C1014" s="21" t="s">
        <v>366</v>
      </c>
      <c r="D1014" s="22" t="s">
        <v>24</v>
      </c>
      <c r="E1014" s="22" t="s">
        <v>171</v>
      </c>
      <c r="F1014" s="21" t="s">
        <v>172</v>
      </c>
      <c r="G1014" s="25"/>
      <c r="H1014" s="25"/>
      <c r="I1014" s="25"/>
      <c r="J1014" s="25"/>
      <c r="K1014" s="30">
        <v>99</v>
      </c>
      <c r="L1014" s="30">
        <f>IF(K1014&gt;93.999999,1,IF(K1014&gt;87.999999,0.75, IF(K1014&gt;79.999999,0.5,0.25) ))</f>
        <v>1</v>
      </c>
      <c r="M1014" s="34">
        <f>IF(G1014&gt;0,60,100)</f>
        <v>100</v>
      </c>
      <c r="N1014" s="29">
        <f>H1014+I1014+J1014+L1014</f>
        <v>1</v>
      </c>
      <c r="O1014" s="30">
        <f>N1014/4*M1014</f>
        <v>25</v>
      </c>
      <c r="P1014" s="31">
        <f>G1014+O1014</f>
        <v>25</v>
      </c>
    </row>
    <row r="1015" spans="1:16" x14ac:dyDescent="0.2">
      <c r="A1015" s="29">
        <v>7561</v>
      </c>
      <c r="B1015" s="21" t="s">
        <v>875</v>
      </c>
      <c r="C1015" s="21" t="s">
        <v>246</v>
      </c>
      <c r="D1015" s="22" t="s">
        <v>24</v>
      </c>
      <c r="E1015" s="22" t="s">
        <v>171</v>
      </c>
      <c r="F1015" s="21" t="s">
        <v>355</v>
      </c>
      <c r="G1015" s="25"/>
      <c r="H1015" s="25"/>
      <c r="I1015" s="25"/>
      <c r="J1015" s="25"/>
      <c r="K1015" s="30">
        <v>100</v>
      </c>
      <c r="L1015" s="30">
        <f>IF(K1015&gt;93.999999,1,IF(K1015&gt;87.999999,0.75, IF(K1015&gt;79.999999,0.5,0.25) ))</f>
        <v>1</v>
      </c>
      <c r="M1015" s="34">
        <f>IF(G1015&gt;0,60,100)</f>
        <v>100</v>
      </c>
      <c r="N1015" s="29">
        <f>H1015+I1015+J1015+L1015</f>
        <v>1</v>
      </c>
      <c r="O1015" s="30">
        <f>N1015/4*M1015</f>
        <v>25</v>
      </c>
      <c r="P1015" s="31">
        <f>G1015+O1015</f>
        <v>25</v>
      </c>
    </row>
    <row r="1016" spans="1:16" x14ac:dyDescent="0.2">
      <c r="A1016" s="29">
        <v>10933</v>
      </c>
      <c r="B1016" s="21" t="s">
        <v>938</v>
      </c>
      <c r="C1016" s="21" t="s">
        <v>54</v>
      </c>
      <c r="D1016" s="22" t="s">
        <v>24</v>
      </c>
      <c r="E1016" s="22" t="s">
        <v>171</v>
      </c>
      <c r="F1016" s="21" t="s">
        <v>355</v>
      </c>
      <c r="G1016" s="25"/>
      <c r="H1016" s="25"/>
      <c r="I1016" s="25"/>
      <c r="J1016" s="25"/>
      <c r="K1016" s="30">
        <v>98</v>
      </c>
      <c r="L1016" s="30">
        <f>IF(K1016&gt;93.999999,1,IF(K1016&gt;87.999999,0.75, IF(K1016&gt;79.999999,0.5,0.25) ))</f>
        <v>1</v>
      </c>
      <c r="M1016" s="34">
        <f>IF(G1016&gt;0,60,100)</f>
        <v>100</v>
      </c>
      <c r="N1016" s="29">
        <f>H1016+I1016+J1016+L1016</f>
        <v>1</v>
      </c>
      <c r="O1016" s="30">
        <f>N1016/4*M1016</f>
        <v>25</v>
      </c>
      <c r="P1016" s="31">
        <f>G1016+O1016</f>
        <v>25</v>
      </c>
    </row>
    <row r="1017" spans="1:16" x14ac:dyDescent="0.2">
      <c r="A1017" s="29">
        <v>11826</v>
      </c>
      <c r="B1017" s="21" t="s">
        <v>983</v>
      </c>
      <c r="C1017" s="21" t="s">
        <v>156</v>
      </c>
      <c r="D1017" s="22" t="s">
        <v>24</v>
      </c>
      <c r="E1017" s="22" t="s">
        <v>171</v>
      </c>
      <c r="F1017" s="21" t="s">
        <v>355</v>
      </c>
      <c r="G1017" s="25"/>
      <c r="H1017" s="25"/>
      <c r="I1017" s="25"/>
      <c r="J1017" s="25"/>
      <c r="K1017" s="30">
        <v>99</v>
      </c>
      <c r="L1017" s="30">
        <f>IF(K1017&gt;93.999999,1,IF(K1017&gt;87.999999,0.75, IF(K1017&gt;79.999999,0.5,0.25) ))</f>
        <v>1</v>
      </c>
      <c r="M1017" s="34">
        <f>IF(G1017&gt;0,60,100)</f>
        <v>100</v>
      </c>
      <c r="N1017" s="29">
        <f>H1017+I1017+J1017+L1017</f>
        <v>1</v>
      </c>
      <c r="O1017" s="30">
        <f>N1017/4*M1017</f>
        <v>25</v>
      </c>
      <c r="P1017" s="31">
        <f>G1017+O1017</f>
        <v>25</v>
      </c>
    </row>
    <row r="1018" spans="1:16" x14ac:dyDescent="0.2">
      <c r="A1018" s="29">
        <v>10588</v>
      </c>
      <c r="B1018" s="21" t="s">
        <v>1045</v>
      </c>
      <c r="C1018" s="21" t="s">
        <v>548</v>
      </c>
      <c r="D1018" s="22" t="s">
        <v>24</v>
      </c>
      <c r="E1018" s="22" t="s">
        <v>171</v>
      </c>
      <c r="F1018" s="21" t="s">
        <v>216</v>
      </c>
      <c r="G1018" s="25"/>
      <c r="H1018" s="25"/>
      <c r="I1018" s="25"/>
      <c r="J1018" s="25"/>
      <c r="K1018" s="30">
        <v>90</v>
      </c>
      <c r="L1018" s="30">
        <f>IF(K1018&gt;93.999999,1,IF(K1018&gt;87.999999,0.75, IF(K1018&gt;79.999999,0.5,0.25) ))</f>
        <v>0.75</v>
      </c>
      <c r="M1018" s="34">
        <f>IF(G1018&gt;0,60,100)</f>
        <v>100</v>
      </c>
      <c r="N1018" s="29">
        <f>H1018+I1018+J1018+L1018</f>
        <v>0.75</v>
      </c>
      <c r="O1018" s="30">
        <f>N1018/4*M1018</f>
        <v>18.75</v>
      </c>
      <c r="P1018" s="31">
        <f>G1018+O1018</f>
        <v>18.75</v>
      </c>
    </row>
    <row r="1019" spans="1:16" x14ac:dyDescent="0.2">
      <c r="A1019" s="29">
        <v>8272</v>
      </c>
      <c r="B1019" s="21" t="s">
        <v>1059</v>
      </c>
      <c r="C1019" s="21" t="s">
        <v>425</v>
      </c>
      <c r="D1019" s="22" t="s">
        <v>24</v>
      </c>
      <c r="E1019" s="22" t="s">
        <v>171</v>
      </c>
      <c r="F1019" s="21" t="s">
        <v>172</v>
      </c>
      <c r="G1019" s="25"/>
      <c r="H1019" s="25"/>
      <c r="I1019" s="25"/>
      <c r="J1019" s="25"/>
      <c r="K1019" s="30">
        <v>99</v>
      </c>
      <c r="L1019" s="30">
        <f>IF(K1019&gt;93.999999,1,IF(K1019&gt;87.999999,0.75, IF(K1019&gt;79.999999,0.5,0.25) ))</f>
        <v>1</v>
      </c>
      <c r="M1019" s="34">
        <f>IF(G1019&gt;0,60,100)</f>
        <v>100</v>
      </c>
      <c r="N1019" s="29">
        <f>H1019+I1019+J1019+L1019</f>
        <v>1</v>
      </c>
      <c r="O1019" s="30">
        <f>N1019/4*M1019</f>
        <v>25</v>
      </c>
      <c r="P1019" s="31">
        <f>G1019+O1019</f>
        <v>25</v>
      </c>
    </row>
    <row r="1020" spans="1:16" x14ac:dyDescent="0.2">
      <c r="A1020" s="29">
        <v>11899</v>
      </c>
      <c r="B1020" s="21" t="s">
        <v>1088</v>
      </c>
      <c r="C1020" s="21" t="s">
        <v>184</v>
      </c>
      <c r="D1020" s="22" t="s">
        <v>17</v>
      </c>
      <c r="E1020" s="22" t="s">
        <v>171</v>
      </c>
      <c r="F1020" s="21" t="s">
        <v>172</v>
      </c>
      <c r="G1020" s="25"/>
      <c r="H1020" s="25"/>
      <c r="I1020" s="25"/>
      <c r="J1020" s="25"/>
      <c r="K1020" s="30">
        <v>100</v>
      </c>
      <c r="L1020" s="30">
        <f>IF(K1020&gt;93.999999,1,IF(K1020&gt;87.999999,0.75, IF(K1020&gt;79.999999,0.5,0.25) ))</f>
        <v>1</v>
      </c>
      <c r="M1020" s="34">
        <f>IF(G1020&gt;0,60,100)</f>
        <v>100</v>
      </c>
      <c r="N1020" s="29">
        <f>H1020+I1020+J1020+L1020</f>
        <v>1</v>
      </c>
      <c r="O1020" s="30">
        <f>N1020/4*M1020</f>
        <v>25</v>
      </c>
      <c r="P1020" s="31">
        <f>G1020+O1020</f>
        <v>25</v>
      </c>
    </row>
    <row r="1021" spans="1:16" x14ac:dyDescent="0.2">
      <c r="A1021" s="29">
        <v>10830</v>
      </c>
      <c r="B1021" s="21" t="s">
        <v>1133</v>
      </c>
      <c r="C1021" s="21" t="s">
        <v>335</v>
      </c>
      <c r="D1021" s="22" t="s">
        <v>24</v>
      </c>
      <c r="E1021" s="22" t="s">
        <v>171</v>
      </c>
      <c r="F1021" s="21" t="s">
        <v>172</v>
      </c>
      <c r="G1021" s="25"/>
      <c r="H1021" s="25"/>
      <c r="I1021" s="25"/>
      <c r="J1021" s="25"/>
      <c r="K1021" s="30">
        <v>100</v>
      </c>
      <c r="L1021" s="30">
        <f>IF(K1021&gt;93.999999,1,IF(K1021&gt;87.999999,0.75, IF(K1021&gt;79.999999,0.5,0.25) ))</f>
        <v>1</v>
      </c>
      <c r="M1021" s="34">
        <f>IF(G1021&gt;0,60,100)</f>
        <v>100</v>
      </c>
      <c r="N1021" s="29">
        <f>H1021+I1021+J1021+L1021</f>
        <v>1</v>
      </c>
      <c r="O1021" s="30">
        <f>N1021/4*M1021</f>
        <v>25</v>
      </c>
      <c r="P1021" s="31">
        <f>G1021+O1021</f>
        <v>25</v>
      </c>
    </row>
    <row r="1022" spans="1:16" x14ac:dyDescent="0.2">
      <c r="A1022" s="29">
        <v>10984</v>
      </c>
      <c r="B1022" s="21" t="s">
        <v>1179</v>
      </c>
      <c r="C1022" s="21" t="s">
        <v>58</v>
      </c>
      <c r="D1022" s="22" t="s">
        <v>24</v>
      </c>
      <c r="E1022" s="22" t="s">
        <v>171</v>
      </c>
      <c r="F1022" s="21" t="s">
        <v>370</v>
      </c>
      <c r="G1022" s="25"/>
      <c r="H1022" s="25"/>
      <c r="I1022" s="25"/>
      <c r="J1022" s="25"/>
      <c r="K1022" s="30">
        <v>83</v>
      </c>
      <c r="L1022" s="30">
        <f>IF(K1022&gt;93.999999,1,IF(K1022&gt;87.999999,0.75, IF(K1022&gt;79.999999,0.5,0.25) ))</f>
        <v>0.5</v>
      </c>
      <c r="M1022" s="34">
        <f>IF(G1022&gt;0,60,100)</f>
        <v>100</v>
      </c>
      <c r="N1022" s="29">
        <f>H1022+I1022+J1022+L1022</f>
        <v>0.5</v>
      </c>
      <c r="O1022" s="30">
        <f>N1022/4*M1022</f>
        <v>12.5</v>
      </c>
      <c r="P1022" s="31">
        <f>G1022+O1022</f>
        <v>12.5</v>
      </c>
    </row>
    <row r="1023" spans="1:16" x14ac:dyDescent="0.2">
      <c r="A1023" s="29">
        <v>9549</v>
      </c>
      <c r="B1023" s="21" t="s">
        <v>1202</v>
      </c>
      <c r="C1023" s="21" t="s">
        <v>1203</v>
      </c>
      <c r="D1023" s="22" t="s">
        <v>24</v>
      </c>
      <c r="E1023" s="22" t="s">
        <v>171</v>
      </c>
      <c r="F1023" s="21" t="s">
        <v>355</v>
      </c>
      <c r="G1023" s="25"/>
      <c r="H1023" s="25"/>
      <c r="I1023" s="25"/>
      <c r="J1023" s="25"/>
      <c r="K1023" s="30">
        <v>94</v>
      </c>
      <c r="L1023" s="30">
        <f>IF(K1023&gt;93.999999,1,IF(K1023&gt;87.999999,0.75, IF(K1023&gt;79.999999,0.5,0.25) ))</f>
        <v>1</v>
      </c>
      <c r="M1023" s="34">
        <f>IF(G1023&gt;0,60,100)</f>
        <v>100</v>
      </c>
      <c r="N1023" s="29">
        <f>H1023+I1023+J1023+L1023</f>
        <v>1</v>
      </c>
      <c r="O1023" s="30">
        <f>N1023/4*M1023</f>
        <v>25</v>
      </c>
      <c r="P1023" s="31">
        <f>G1023+O1023</f>
        <v>25</v>
      </c>
    </row>
    <row r="1024" spans="1:16" x14ac:dyDescent="0.2">
      <c r="A1024" s="29">
        <v>11490</v>
      </c>
      <c r="B1024" s="21" t="s">
        <v>1217</v>
      </c>
      <c r="C1024" s="21" t="s">
        <v>184</v>
      </c>
      <c r="D1024" s="22" t="s">
        <v>24</v>
      </c>
      <c r="E1024" s="22" t="s">
        <v>171</v>
      </c>
      <c r="F1024" s="21" t="s">
        <v>370</v>
      </c>
      <c r="G1024" s="25"/>
      <c r="H1024" s="25"/>
      <c r="I1024" s="25"/>
      <c r="J1024" s="25"/>
      <c r="K1024" s="30">
        <v>96</v>
      </c>
      <c r="L1024" s="30">
        <f>IF(K1024&gt;93.999999,1,IF(K1024&gt;87.999999,0.75, IF(K1024&gt;79.999999,0.5,0.25) ))</f>
        <v>1</v>
      </c>
      <c r="M1024" s="34">
        <f>IF(G1024&gt;0,60,100)</f>
        <v>100</v>
      </c>
      <c r="N1024" s="29">
        <f>H1024+I1024+J1024+L1024</f>
        <v>1</v>
      </c>
      <c r="O1024" s="30">
        <f>N1024/4*M1024</f>
        <v>25</v>
      </c>
      <c r="P1024" s="31">
        <f>G1024+O1024</f>
        <v>25</v>
      </c>
    </row>
    <row r="1025" spans="1:16" x14ac:dyDescent="0.2">
      <c r="A1025" s="29">
        <v>7542</v>
      </c>
      <c r="B1025" s="21" t="s">
        <v>1247</v>
      </c>
      <c r="C1025" s="21" t="s">
        <v>308</v>
      </c>
      <c r="D1025" s="22" t="s">
        <v>24</v>
      </c>
      <c r="E1025" s="22" t="s">
        <v>171</v>
      </c>
      <c r="F1025" s="21" t="s">
        <v>355</v>
      </c>
      <c r="G1025" s="25"/>
      <c r="H1025" s="25"/>
      <c r="I1025" s="25"/>
      <c r="J1025" s="25"/>
      <c r="K1025" s="30">
        <v>98</v>
      </c>
      <c r="L1025" s="30">
        <f>IF(K1025&gt;93.999999,1,IF(K1025&gt;87.999999,0.75, IF(K1025&gt;79.999999,0.5,0.25) ))</f>
        <v>1</v>
      </c>
      <c r="M1025" s="34">
        <f>IF(G1025&gt;0,60,100)</f>
        <v>100</v>
      </c>
      <c r="N1025" s="29">
        <f>H1025+I1025+J1025+L1025</f>
        <v>1</v>
      </c>
      <c r="O1025" s="30">
        <f>N1025/4*M1025</f>
        <v>25</v>
      </c>
      <c r="P1025" s="31">
        <f>G1025+O1025</f>
        <v>25</v>
      </c>
    </row>
    <row r="1026" spans="1:16" x14ac:dyDescent="0.2">
      <c r="A1026" s="29">
        <v>11169</v>
      </c>
      <c r="B1026" s="21" t="s">
        <v>1313</v>
      </c>
      <c r="C1026" s="21" t="s">
        <v>1314</v>
      </c>
      <c r="D1026" s="22" t="s">
        <v>24</v>
      </c>
      <c r="E1026" s="22" t="s">
        <v>171</v>
      </c>
      <c r="F1026" s="21" t="s">
        <v>355</v>
      </c>
      <c r="G1026" s="25"/>
      <c r="H1026" s="25"/>
      <c r="I1026" s="25"/>
      <c r="J1026" s="25"/>
      <c r="K1026" s="30">
        <v>100</v>
      </c>
      <c r="L1026" s="30">
        <f>IF(K1026&gt;93.999999,1,IF(K1026&gt;87.999999,0.75, IF(K1026&gt;79.999999,0.5,0.25) ))</f>
        <v>1</v>
      </c>
      <c r="M1026" s="34">
        <f>IF(G1026&gt;0,60,100)</f>
        <v>100</v>
      </c>
      <c r="N1026" s="29">
        <f>H1026+I1026+J1026+L1026</f>
        <v>1</v>
      </c>
      <c r="O1026" s="30">
        <f>N1026/4*M1026</f>
        <v>25</v>
      </c>
      <c r="P1026" s="31">
        <f>G1026+O1026</f>
        <v>25</v>
      </c>
    </row>
    <row r="1027" spans="1:16" x14ac:dyDescent="0.2">
      <c r="A1027" s="29">
        <v>11838</v>
      </c>
      <c r="B1027" s="21" t="s">
        <v>1332</v>
      </c>
      <c r="C1027" s="21" t="s">
        <v>1333</v>
      </c>
      <c r="D1027" s="22" t="s">
        <v>24</v>
      </c>
      <c r="E1027" s="22" t="s">
        <v>171</v>
      </c>
      <c r="F1027" s="21" t="s">
        <v>370</v>
      </c>
      <c r="G1027" s="25"/>
      <c r="H1027" s="25"/>
      <c r="I1027" s="25"/>
      <c r="J1027" s="25"/>
      <c r="K1027" s="30">
        <v>89</v>
      </c>
      <c r="L1027" s="30">
        <f>IF(K1027&gt;93.999999,1,IF(K1027&gt;87.999999,0.75, IF(K1027&gt;79.999999,0.5,0.25) ))</f>
        <v>0.75</v>
      </c>
      <c r="M1027" s="34">
        <f>IF(G1027&gt;0,60,100)</f>
        <v>100</v>
      </c>
      <c r="N1027" s="29">
        <f>H1027+I1027+J1027+L1027</f>
        <v>0.75</v>
      </c>
      <c r="O1027" s="30">
        <f>N1027/4*M1027</f>
        <v>18.75</v>
      </c>
      <c r="P1027" s="31">
        <f>G1027+O1027</f>
        <v>18.75</v>
      </c>
    </row>
    <row r="1028" spans="1:16" x14ac:dyDescent="0.2">
      <c r="A1028" s="29">
        <v>11176</v>
      </c>
      <c r="B1028" s="21" t="s">
        <v>1358</v>
      </c>
      <c r="C1028" s="21" t="s">
        <v>198</v>
      </c>
      <c r="D1028" s="22" t="s">
        <v>24</v>
      </c>
      <c r="E1028" s="22" t="s">
        <v>171</v>
      </c>
      <c r="F1028" s="21" t="s">
        <v>355</v>
      </c>
      <c r="G1028" s="25"/>
      <c r="H1028" s="25"/>
      <c r="I1028" s="25"/>
      <c r="J1028" s="25"/>
      <c r="K1028" s="30">
        <v>98</v>
      </c>
      <c r="L1028" s="30">
        <f>IF(K1028&gt;93.999999,1,IF(K1028&gt;87.999999,0.75, IF(K1028&gt;79.999999,0.5,0.25) ))</f>
        <v>1</v>
      </c>
      <c r="M1028" s="34">
        <f>IF(G1028&gt;0,60,100)</f>
        <v>100</v>
      </c>
      <c r="N1028" s="29">
        <f>H1028+I1028+J1028+L1028</f>
        <v>1</v>
      </c>
      <c r="O1028" s="30">
        <f>N1028/4*M1028</f>
        <v>25</v>
      </c>
      <c r="P1028" s="31">
        <f>G1028+O1028</f>
        <v>25</v>
      </c>
    </row>
    <row r="1029" spans="1:16" x14ac:dyDescent="0.2">
      <c r="A1029" s="29">
        <v>10870</v>
      </c>
      <c r="B1029" s="21" t="s">
        <v>1368</v>
      </c>
      <c r="C1029" s="21" t="s">
        <v>712</v>
      </c>
      <c r="D1029" s="22" t="s">
        <v>24</v>
      </c>
      <c r="E1029" s="22" t="s">
        <v>171</v>
      </c>
      <c r="F1029" s="21" t="s">
        <v>355</v>
      </c>
      <c r="G1029" s="25"/>
      <c r="H1029" s="25"/>
      <c r="I1029" s="25"/>
      <c r="J1029" s="25"/>
      <c r="K1029" s="30">
        <v>88</v>
      </c>
      <c r="L1029" s="30">
        <f>IF(K1029&gt;93.999999,1,IF(K1029&gt;87.999999,0.75, IF(K1029&gt;79.999999,0.5,0.25) ))</f>
        <v>0.75</v>
      </c>
      <c r="M1029" s="34">
        <f>IF(G1029&gt;0,60,100)</f>
        <v>100</v>
      </c>
      <c r="N1029" s="29">
        <f>H1029+I1029+J1029+L1029</f>
        <v>0.75</v>
      </c>
      <c r="O1029" s="30">
        <f>N1029/4*M1029</f>
        <v>18.75</v>
      </c>
      <c r="P1029" s="31">
        <f>G1029+O1029</f>
        <v>18.75</v>
      </c>
    </row>
    <row r="1030" spans="1:16" x14ac:dyDescent="0.2">
      <c r="A1030" s="29">
        <v>11257</v>
      </c>
      <c r="B1030" s="21" t="s">
        <v>1396</v>
      </c>
      <c r="C1030" s="21" t="s">
        <v>1026</v>
      </c>
      <c r="D1030" s="22" t="s">
        <v>24</v>
      </c>
      <c r="E1030" s="22" t="s">
        <v>171</v>
      </c>
      <c r="F1030" s="21" t="s">
        <v>172</v>
      </c>
      <c r="G1030" s="25"/>
      <c r="H1030" s="25"/>
      <c r="I1030" s="25"/>
      <c r="J1030" s="25"/>
      <c r="K1030" s="30">
        <v>79</v>
      </c>
      <c r="L1030" s="30">
        <f>IF(K1030&gt;93.999999,1,IF(K1030&gt;87.999999,0.75, IF(K1030&gt;79.999999,0.5,0.25) ))</f>
        <v>0.25</v>
      </c>
      <c r="M1030" s="34">
        <f>IF(G1030&gt;0,60,100)</f>
        <v>100</v>
      </c>
      <c r="N1030" s="29">
        <f>H1030+I1030+J1030+L1030</f>
        <v>0.25</v>
      </c>
      <c r="O1030" s="30">
        <f>N1030/4*M1030</f>
        <v>6.25</v>
      </c>
      <c r="P1030" s="31">
        <f>G1030+O1030</f>
        <v>6.25</v>
      </c>
    </row>
    <row r="1031" spans="1:16" x14ac:dyDescent="0.2">
      <c r="A1031" s="29">
        <v>10430</v>
      </c>
      <c r="B1031" s="21" t="s">
        <v>1399</v>
      </c>
      <c r="C1031" s="21" t="s">
        <v>170</v>
      </c>
      <c r="D1031" s="22" t="s">
        <v>68</v>
      </c>
      <c r="E1031" s="22" t="s">
        <v>171</v>
      </c>
      <c r="F1031" s="21" t="s">
        <v>172</v>
      </c>
      <c r="G1031" s="25"/>
      <c r="H1031" s="25"/>
      <c r="I1031" s="25"/>
      <c r="J1031" s="25"/>
      <c r="K1031" s="30">
        <v>97</v>
      </c>
      <c r="L1031" s="30">
        <f>IF(K1031&gt;93.999999,1,IF(K1031&gt;87.999999,0.75, IF(K1031&gt;79.999999,0.5,0.25) ))</f>
        <v>1</v>
      </c>
      <c r="M1031" s="34">
        <f>IF(G1031&gt;0,60,100)</f>
        <v>100</v>
      </c>
      <c r="N1031" s="29">
        <f>H1031+I1031+J1031+L1031</f>
        <v>1</v>
      </c>
      <c r="O1031" s="30">
        <f>N1031/4*M1031</f>
        <v>25</v>
      </c>
      <c r="P1031" s="31">
        <f>G1031+O1031</f>
        <v>25</v>
      </c>
    </row>
    <row r="1032" spans="1:16" x14ac:dyDescent="0.2">
      <c r="A1032" s="29">
        <v>6028</v>
      </c>
      <c r="B1032" s="21" t="s">
        <v>1419</v>
      </c>
      <c r="C1032" s="21" t="s">
        <v>190</v>
      </c>
      <c r="D1032" s="22" t="s">
        <v>24</v>
      </c>
      <c r="E1032" s="22" t="s">
        <v>171</v>
      </c>
      <c r="F1032" s="21" t="s">
        <v>355</v>
      </c>
      <c r="G1032" s="25"/>
      <c r="H1032" s="25"/>
      <c r="I1032" s="25"/>
      <c r="J1032" s="25"/>
      <c r="K1032" s="30">
        <v>93</v>
      </c>
      <c r="L1032" s="30">
        <f>IF(K1032&gt;93.999999,1,IF(K1032&gt;87.999999,0.75, IF(K1032&gt;79.999999,0.5,0.25) ))</f>
        <v>0.75</v>
      </c>
      <c r="M1032" s="34">
        <f>IF(G1032&gt;0,60,100)</f>
        <v>100</v>
      </c>
      <c r="N1032" s="29">
        <f>H1032+I1032+J1032+L1032</f>
        <v>0.75</v>
      </c>
      <c r="O1032" s="30">
        <f>N1032/4*M1032</f>
        <v>18.75</v>
      </c>
      <c r="P1032" s="31">
        <f>G1032+O1032</f>
        <v>18.75</v>
      </c>
    </row>
    <row r="1033" spans="1:16" x14ac:dyDescent="0.2">
      <c r="A1033" s="29">
        <v>11806</v>
      </c>
      <c r="B1033" s="21" t="s">
        <v>1430</v>
      </c>
      <c r="C1033" s="21" t="s">
        <v>401</v>
      </c>
      <c r="D1033" s="22" t="s">
        <v>24</v>
      </c>
      <c r="E1033" s="22" t="s">
        <v>171</v>
      </c>
      <c r="F1033" s="21" t="s">
        <v>172</v>
      </c>
      <c r="G1033" s="25"/>
      <c r="H1033" s="25"/>
      <c r="I1033" s="25"/>
      <c r="J1033" s="25"/>
      <c r="K1033" s="30">
        <v>97</v>
      </c>
      <c r="L1033" s="30">
        <f>IF(K1033&gt;93.999999,1,IF(K1033&gt;87.999999,0.75, IF(K1033&gt;79.999999,0.5,0.25) ))</f>
        <v>1</v>
      </c>
      <c r="M1033" s="34">
        <f>IF(G1033&gt;0,60,100)</f>
        <v>100</v>
      </c>
      <c r="N1033" s="29">
        <f>H1033+I1033+J1033+L1033</f>
        <v>1</v>
      </c>
      <c r="O1033" s="30">
        <f>N1033/4*M1033</f>
        <v>25</v>
      </c>
      <c r="P1033" s="31">
        <f>G1033+O1033</f>
        <v>25</v>
      </c>
    </row>
    <row r="1034" spans="1:16" x14ac:dyDescent="0.2">
      <c r="A1034" s="29">
        <v>11898</v>
      </c>
      <c r="B1034" s="21" t="s">
        <v>1500</v>
      </c>
      <c r="C1034" s="21" t="s">
        <v>118</v>
      </c>
      <c r="D1034" s="22" t="s">
        <v>24</v>
      </c>
      <c r="E1034" s="22" t="s">
        <v>171</v>
      </c>
      <c r="F1034" s="21" t="s">
        <v>172</v>
      </c>
      <c r="G1034" s="25"/>
      <c r="H1034" s="25"/>
      <c r="I1034" s="25"/>
      <c r="J1034" s="25"/>
      <c r="K1034" s="30">
        <v>86</v>
      </c>
      <c r="L1034" s="30">
        <f>IF(K1034&gt;93.999999,1,IF(K1034&gt;87.999999,0.75, IF(K1034&gt;79.999999,0.5,0.25) ))</f>
        <v>0.5</v>
      </c>
      <c r="M1034" s="34">
        <f>IF(G1034&gt;0,60,100)</f>
        <v>100</v>
      </c>
      <c r="N1034" s="29">
        <f>H1034+I1034+J1034+L1034</f>
        <v>0.5</v>
      </c>
      <c r="O1034" s="30">
        <f>N1034/4*M1034</f>
        <v>12.5</v>
      </c>
      <c r="P1034" s="31">
        <f>G1034+O1034</f>
        <v>12.5</v>
      </c>
    </row>
    <row r="1035" spans="1:16" x14ac:dyDescent="0.2">
      <c r="A1035" s="29">
        <v>9592</v>
      </c>
      <c r="B1035" s="21" t="s">
        <v>1506</v>
      </c>
      <c r="C1035" s="21" t="s">
        <v>1507</v>
      </c>
      <c r="D1035" s="22" t="s">
        <v>68</v>
      </c>
      <c r="E1035" s="22" t="s">
        <v>171</v>
      </c>
      <c r="F1035" s="21" t="s">
        <v>370</v>
      </c>
      <c r="G1035" s="25"/>
      <c r="H1035" s="25"/>
      <c r="I1035" s="25"/>
      <c r="J1035" s="25"/>
      <c r="K1035" s="30">
        <v>99</v>
      </c>
      <c r="L1035" s="30">
        <f>IF(K1035&gt;93.999999,1,IF(K1035&gt;87.999999,0.75, IF(K1035&gt;79.999999,0.5,0.25) ))</f>
        <v>1</v>
      </c>
      <c r="M1035" s="34">
        <f>IF(G1035&gt;0,60,100)</f>
        <v>100</v>
      </c>
      <c r="N1035" s="29">
        <f>H1035+I1035+J1035+L1035</f>
        <v>1</v>
      </c>
      <c r="O1035" s="30">
        <f>N1035/4*M1035</f>
        <v>25</v>
      </c>
      <c r="P1035" s="31">
        <f>G1035+O1035</f>
        <v>25</v>
      </c>
    </row>
    <row r="1036" spans="1:16" x14ac:dyDescent="0.2">
      <c r="A1036" s="29">
        <v>6479</v>
      </c>
      <c r="B1036" s="21" t="s">
        <v>266</v>
      </c>
      <c r="C1036" s="21" t="s">
        <v>267</v>
      </c>
      <c r="D1036" s="22" t="s">
        <v>68</v>
      </c>
      <c r="E1036" s="22" t="s">
        <v>268</v>
      </c>
      <c r="F1036" s="21" t="s">
        <v>268</v>
      </c>
      <c r="G1036" s="25"/>
      <c r="H1036" s="25"/>
      <c r="I1036" s="25"/>
      <c r="J1036" s="25"/>
      <c r="K1036" s="30">
        <v>95</v>
      </c>
      <c r="L1036" s="30">
        <f>IF(K1036&gt;93.999999,1,IF(K1036&gt;87.999999,0.75, IF(K1036&gt;79.999999,0.5,0.25) ))</f>
        <v>1</v>
      </c>
      <c r="M1036" s="34">
        <f>IF(G1036&gt;0,60,100)</f>
        <v>100</v>
      </c>
      <c r="N1036" s="29">
        <f>H1036+I1036+J1036+L1036</f>
        <v>1</v>
      </c>
      <c r="O1036" s="30">
        <f>N1036/4*M1036</f>
        <v>25</v>
      </c>
      <c r="P1036" s="31">
        <f>G1036+O1036</f>
        <v>25</v>
      </c>
    </row>
    <row r="1037" spans="1:16" x14ac:dyDescent="0.2">
      <c r="A1037" s="29">
        <v>9525</v>
      </c>
      <c r="B1037" s="21" t="s">
        <v>282</v>
      </c>
      <c r="C1037" s="21" t="s">
        <v>283</v>
      </c>
      <c r="D1037" s="22" t="s">
        <v>24</v>
      </c>
      <c r="E1037" s="22" t="s">
        <v>268</v>
      </c>
      <c r="F1037" s="21" t="s">
        <v>268</v>
      </c>
      <c r="G1037" s="25"/>
      <c r="H1037" s="25"/>
      <c r="I1037" s="25"/>
      <c r="J1037" s="25"/>
      <c r="K1037" s="30">
        <v>96</v>
      </c>
      <c r="L1037" s="30">
        <f>IF(K1037&gt;93.999999,1,IF(K1037&gt;87.999999,0.75, IF(K1037&gt;79.999999,0.5,0.25) ))</f>
        <v>1</v>
      </c>
      <c r="M1037" s="34">
        <f>IF(G1037&gt;0,60,100)</f>
        <v>100</v>
      </c>
      <c r="N1037" s="29">
        <f>H1037+I1037+J1037+L1037</f>
        <v>1</v>
      </c>
      <c r="O1037" s="30">
        <f>N1037/4*M1037</f>
        <v>25</v>
      </c>
      <c r="P1037" s="31">
        <f>G1037+O1037</f>
        <v>25</v>
      </c>
    </row>
    <row r="1038" spans="1:16" x14ac:dyDescent="0.2">
      <c r="A1038" s="29">
        <v>6734</v>
      </c>
      <c r="B1038" s="21" t="s">
        <v>533</v>
      </c>
      <c r="C1038" s="21" t="s">
        <v>350</v>
      </c>
      <c r="D1038" s="22" t="s">
        <v>24</v>
      </c>
      <c r="E1038" s="22" t="s">
        <v>268</v>
      </c>
      <c r="F1038" s="21" t="s">
        <v>268</v>
      </c>
      <c r="G1038" s="25"/>
      <c r="H1038" s="25"/>
      <c r="I1038" s="25"/>
      <c r="J1038" s="25"/>
      <c r="K1038" s="30">
        <v>100</v>
      </c>
      <c r="L1038" s="30">
        <f>IF(K1038&gt;93.999999,1,IF(K1038&gt;87.999999,0.75, IF(K1038&gt;79.999999,0.5,0.25) ))</f>
        <v>1</v>
      </c>
      <c r="M1038" s="34">
        <f>IF(G1038&gt;0,60,100)</f>
        <v>100</v>
      </c>
      <c r="N1038" s="29">
        <f>H1038+I1038+J1038+L1038</f>
        <v>1</v>
      </c>
      <c r="O1038" s="30">
        <f>N1038/4*M1038</f>
        <v>25</v>
      </c>
      <c r="P1038" s="31">
        <f>G1038+O1038</f>
        <v>25</v>
      </c>
    </row>
    <row r="1039" spans="1:16" x14ac:dyDescent="0.2">
      <c r="A1039" s="29">
        <v>6411</v>
      </c>
      <c r="B1039" s="21" t="s">
        <v>593</v>
      </c>
      <c r="C1039" s="21" t="s">
        <v>300</v>
      </c>
      <c r="D1039" s="22" t="s">
        <v>24</v>
      </c>
      <c r="E1039" s="22" t="s">
        <v>268</v>
      </c>
      <c r="F1039" s="21" t="s">
        <v>268</v>
      </c>
      <c r="G1039" s="25"/>
      <c r="H1039" s="25"/>
      <c r="I1039" s="25"/>
      <c r="J1039" s="25"/>
      <c r="K1039" s="30">
        <v>88</v>
      </c>
      <c r="L1039" s="30">
        <f>IF(K1039&gt;93.999999,1,IF(K1039&gt;87.999999,0.75, IF(K1039&gt;79.999999,0.5,0.25) ))</f>
        <v>0.75</v>
      </c>
      <c r="M1039" s="34">
        <f>IF(G1039&gt;0,60,100)</f>
        <v>100</v>
      </c>
      <c r="N1039" s="29">
        <f>H1039+I1039+J1039+L1039</f>
        <v>0.75</v>
      </c>
      <c r="O1039" s="30">
        <f>N1039/4*M1039</f>
        <v>18.75</v>
      </c>
      <c r="P1039" s="31">
        <f>G1039+O1039</f>
        <v>18.75</v>
      </c>
    </row>
    <row r="1040" spans="1:16" x14ac:dyDescent="0.2">
      <c r="A1040" s="29">
        <v>6724</v>
      </c>
      <c r="B1040" s="21" t="s">
        <v>661</v>
      </c>
      <c r="C1040" s="21" t="s">
        <v>350</v>
      </c>
      <c r="D1040" s="22" t="s">
        <v>24</v>
      </c>
      <c r="E1040" s="22" t="s">
        <v>268</v>
      </c>
      <c r="F1040" s="21" t="s">
        <v>268</v>
      </c>
      <c r="G1040" s="25"/>
      <c r="H1040" s="25"/>
      <c r="I1040" s="25"/>
      <c r="J1040" s="25"/>
      <c r="K1040" s="30">
        <v>98</v>
      </c>
      <c r="L1040" s="30">
        <f>IF(K1040&gt;93.999999,1,IF(K1040&gt;87.999999,0.75, IF(K1040&gt;79.999999,0.5,0.25) ))</f>
        <v>1</v>
      </c>
      <c r="M1040" s="34">
        <f>IF(G1040&gt;0,60,100)</f>
        <v>100</v>
      </c>
      <c r="N1040" s="29">
        <f>H1040+I1040+J1040+L1040</f>
        <v>1</v>
      </c>
      <c r="O1040" s="30">
        <f>N1040/4*M1040</f>
        <v>25</v>
      </c>
      <c r="P1040" s="31">
        <f>G1040+O1040</f>
        <v>25</v>
      </c>
    </row>
    <row r="1041" spans="1:16" x14ac:dyDescent="0.2">
      <c r="A1041" s="29">
        <v>9108</v>
      </c>
      <c r="B1041" s="21" t="s">
        <v>672</v>
      </c>
      <c r="C1041" s="21" t="s">
        <v>184</v>
      </c>
      <c r="D1041" s="22" t="s">
        <v>68</v>
      </c>
      <c r="E1041" s="22" t="s">
        <v>268</v>
      </c>
      <c r="F1041" s="21" t="s">
        <v>268</v>
      </c>
      <c r="G1041" s="25"/>
      <c r="H1041" s="25"/>
      <c r="I1041" s="25"/>
      <c r="J1041" s="25"/>
      <c r="K1041" s="30">
        <v>99</v>
      </c>
      <c r="L1041" s="30">
        <f>IF(K1041&gt;93.999999,1,IF(K1041&gt;87.999999,0.75, IF(K1041&gt;79.999999,0.5,0.25) ))</f>
        <v>1</v>
      </c>
      <c r="M1041" s="34">
        <f>IF(G1041&gt;0,60,100)</f>
        <v>100</v>
      </c>
      <c r="N1041" s="29">
        <f>H1041+I1041+J1041+L1041</f>
        <v>1</v>
      </c>
      <c r="O1041" s="30">
        <f>N1041/4*M1041</f>
        <v>25</v>
      </c>
      <c r="P1041" s="31">
        <f>G1041+O1041</f>
        <v>25</v>
      </c>
    </row>
    <row r="1042" spans="1:16" x14ac:dyDescent="0.2">
      <c r="A1042" s="29">
        <v>7701</v>
      </c>
      <c r="B1042" s="21" t="s">
        <v>702</v>
      </c>
      <c r="C1042" s="21" t="s">
        <v>703</v>
      </c>
      <c r="D1042" s="22" t="s">
        <v>68</v>
      </c>
      <c r="E1042" s="22" t="s">
        <v>268</v>
      </c>
      <c r="F1042" s="21" t="s">
        <v>268</v>
      </c>
      <c r="G1042" s="25"/>
      <c r="H1042" s="25"/>
      <c r="I1042" s="25"/>
      <c r="J1042" s="25"/>
      <c r="K1042" s="30">
        <v>96</v>
      </c>
      <c r="L1042" s="30">
        <f>IF(K1042&gt;93.999999,1,IF(K1042&gt;87.999999,0.75, IF(K1042&gt;79.999999,0.5,0.25) ))</f>
        <v>1</v>
      </c>
      <c r="M1042" s="34">
        <f>IF(G1042&gt;0,60,100)</f>
        <v>100</v>
      </c>
      <c r="N1042" s="29">
        <f>H1042+I1042+J1042+L1042</f>
        <v>1</v>
      </c>
      <c r="O1042" s="30">
        <f>N1042/4*M1042</f>
        <v>25</v>
      </c>
      <c r="P1042" s="31">
        <f>G1042+O1042</f>
        <v>25</v>
      </c>
    </row>
    <row r="1043" spans="1:16" x14ac:dyDescent="0.2">
      <c r="A1043" s="29">
        <v>7989</v>
      </c>
      <c r="B1043" s="21" t="s">
        <v>740</v>
      </c>
      <c r="C1043" s="21" t="s">
        <v>49</v>
      </c>
      <c r="D1043" s="22" t="s">
        <v>24</v>
      </c>
      <c r="E1043" s="22" t="s">
        <v>268</v>
      </c>
      <c r="F1043" s="21" t="s">
        <v>268</v>
      </c>
      <c r="G1043" s="25"/>
      <c r="H1043" s="25"/>
      <c r="I1043" s="25"/>
      <c r="J1043" s="25"/>
      <c r="K1043" s="30">
        <v>99</v>
      </c>
      <c r="L1043" s="30">
        <f>IF(K1043&gt;93.999999,1,IF(K1043&gt;87.999999,0.75, IF(K1043&gt;79.999999,0.5,0.25) ))</f>
        <v>1</v>
      </c>
      <c r="M1043" s="34">
        <f>IF(G1043&gt;0,60,100)</f>
        <v>100</v>
      </c>
      <c r="N1043" s="29">
        <f>H1043+I1043+J1043+L1043</f>
        <v>1</v>
      </c>
      <c r="O1043" s="30">
        <f>N1043/4*M1043</f>
        <v>25</v>
      </c>
      <c r="P1043" s="31">
        <f>G1043+O1043</f>
        <v>25</v>
      </c>
    </row>
    <row r="1044" spans="1:16" x14ac:dyDescent="0.2">
      <c r="A1044" s="29">
        <v>11974</v>
      </c>
      <c r="B1044" s="21" t="s">
        <v>743</v>
      </c>
      <c r="C1044" s="21" t="s">
        <v>170</v>
      </c>
      <c r="D1044" s="22" t="s">
        <v>24</v>
      </c>
      <c r="E1044" s="22" t="s">
        <v>268</v>
      </c>
      <c r="F1044" s="21" t="s">
        <v>268</v>
      </c>
      <c r="G1044" s="25"/>
      <c r="H1044" s="25"/>
      <c r="I1044" s="25"/>
      <c r="J1044" s="25"/>
      <c r="K1044" s="30">
        <v>97</v>
      </c>
      <c r="L1044" s="30">
        <f>IF(K1044&gt;93.999999,1,IF(K1044&gt;87.999999,0.75, IF(K1044&gt;79.999999,0.5,0.25) ))</f>
        <v>1</v>
      </c>
      <c r="M1044" s="34">
        <f>IF(G1044&gt;0,60,100)</f>
        <v>100</v>
      </c>
      <c r="N1044" s="29">
        <f>H1044+I1044+J1044+L1044</f>
        <v>1</v>
      </c>
      <c r="O1044" s="30">
        <f>N1044/4*M1044</f>
        <v>25</v>
      </c>
      <c r="P1044" s="31">
        <f>G1044+O1044</f>
        <v>25</v>
      </c>
    </row>
    <row r="1045" spans="1:16" x14ac:dyDescent="0.2">
      <c r="A1045" s="29">
        <v>6518</v>
      </c>
      <c r="B1045" s="21" t="s">
        <v>1155</v>
      </c>
      <c r="C1045" s="21" t="s">
        <v>437</v>
      </c>
      <c r="D1045" s="22" t="s">
        <v>68</v>
      </c>
      <c r="E1045" s="22" t="s">
        <v>268</v>
      </c>
      <c r="F1045" s="21" t="s">
        <v>268</v>
      </c>
      <c r="G1045" s="25"/>
      <c r="H1045" s="25"/>
      <c r="I1045" s="25"/>
      <c r="J1045" s="25"/>
      <c r="K1045" s="30">
        <v>96</v>
      </c>
      <c r="L1045" s="30">
        <f>IF(K1045&gt;93.999999,1,IF(K1045&gt;87.999999,0.75, IF(K1045&gt;79.999999,0.5,0.25) ))</f>
        <v>1</v>
      </c>
      <c r="M1045" s="34">
        <f>IF(G1045&gt;0,60,100)</f>
        <v>100</v>
      </c>
      <c r="N1045" s="29">
        <f>H1045+I1045+J1045+L1045</f>
        <v>1</v>
      </c>
      <c r="O1045" s="30">
        <f>N1045/4*M1045</f>
        <v>25</v>
      </c>
      <c r="P1045" s="31">
        <f>G1045+O1045</f>
        <v>25</v>
      </c>
    </row>
    <row r="1046" spans="1:16" x14ac:dyDescent="0.2">
      <c r="A1046" s="29">
        <v>13707</v>
      </c>
      <c r="B1046" s="21" t="s">
        <v>1189</v>
      </c>
      <c r="C1046" s="21" t="s">
        <v>177</v>
      </c>
      <c r="D1046" s="22" t="s">
        <v>17</v>
      </c>
      <c r="E1046" s="22" t="s">
        <v>268</v>
      </c>
      <c r="F1046" s="21" t="s">
        <v>268</v>
      </c>
      <c r="G1046" s="25"/>
      <c r="H1046" s="25"/>
      <c r="I1046" s="25"/>
      <c r="J1046" s="25"/>
      <c r="K1046" s="30">
        <v>100</v>
      </c>
      <c r="L1046" s="30">
        <f>IF(K1046&gt;93.999999,1,IF(K1046&gt;87.999999,0.75, IF(K1046&gt;79.999999,0.5,0.25) ))</f>
        <v>1</v>
      </c>
      <c r="M1046" s="34">
        <f>IF(G1046&gt;0,60,100)</f>
        <v>100</v>
      </c>
      <c r="N1046" s="29">
        <f>H1046+I1046+J1046+L1046</f>
        <v>1</v>
      </c>
      <c r="O1046" s="30">
        <f>N1046/4*M1046</f>
        <v>25</v>
      </c>
      <c r="P1046" s="31">
        <f>G1046+O1046</f>
        <v>25</v>
      </c>
    </row>
    <row r="1047" spans="1:16" x14ac:dyDescent="0.2">
      <c r="A1047" s="29">
        <v>13158</v>
      </c>
      <c r="B1047" s="21" t="s">
        <v>1394</v>
      </c>
      <c r="C1047" s="21" t="s">
        <v>267</v>
      </c>
      <c r="D1047" s="22" t="s">
        <v>24</v>
      </c>
      <c r="E1047" s="22" t="s">
        <v>268</v>
      </c>
      <c r="F1047" s="21" t="s">
        <v>268</v>
      </c>
      <c r="G1047" s="25"/>
      <c r="H1047" s="25"/>
      <c r="I1047" s="25"/>
      <c r="J1047" s="25"/>
      <c r="K1047" s="30">
        <v>100</v>
      </c>
      <c r="L1047" s="30">
        <f>IF(K1047&gt;93.999999,1,IF(K1047&gt;87.999999,0.75, IF(K1047&gt;79.999999,0.5,0.25) ))</f>
        <v>1</v>
      </c>
      <c r="M1047" s="34">
        <f>IF(G1047&gt;0,60,100)</f>
        <v>100</v>
      </c>
      <c r="N1047" s="29">
        <f>H1047+I1047+J1047+L1047</f>
        <v>1</v>
      </c>
      <c r="O1047" s="30">
        <f>N1047/4*M1047</f>
        <v>25</v>
      </c>
      <c r="P1047" s="31">
        <f>G1047+O1047</f>
        <v>25</v>
      </c>
    </row>
    <row r="1048" spans="1:16" x14ac:dyDescent="0.2">
      <c r="A1048" s="29">
        <v>80213</v>
      </c>
      <c r="B1048" s="21" t="s">
        <v>1395</v>
      </c>
      <c r="C1048" s="21" t="s">
        <v>317</v>
      </c>
      <c r="D1048" s="22" t="s">
        <v>68</v>
      </c>
      <c r="E1048" s="22" t="s">
        <v>268</v>
      </c>
      <c r="F1048" s="21" t="s">
        <v>268</v>
      </c>
      <c r="G1048" s="25"/>
      <c r="H1048" s="25"/>
      <c r="I1048" s="25"/>
      <c r="J1048" s="25"/>
      <c r="K1048" s="30">
        <v>88</v>
      </c>
      <c r="L1048" s="30">
        <f>IF(K1048&gt;93.999999,1,IF(K1048&gt;87.999999,0.75, IF(K1048&gt;79.999999,0.5,0.25) ))</f>
        <v>0.75</v>
      </c>
      <c r="M1048" s="34">
        <f>IF(G1048&gt;0,60,100)</f>
        <v>100</v>
      </c>
      <c r="N1048" s="29">
        <f>H1048+I1048+J1048+L1048</f>
        <v>0.75</v>
      </c>
      <c r="O1048" s="30">
        <f>N1048/4*M1048</f>
        <v>18.75</v>
      </c>
      <c r="P1048" s="31">
        <f>G1048+O1048</f>
        <v>18.75</v>
      </c>
    </row>
    <row r="1049" spans="1:16" x14ac:dyDescent="0.2">
      <c r="A1049" s="29">
        <v>8596</v>
      </c>
      <c r="B1049" s="21" t="s">
        <v>1126</v>
      </c>
      <c r="C1049" s="21" t="s">
        <v>1127</v>
      </c>
      <c r="D1049" s="22" t="s">
        <v>11</v>
      </c>
      <c r="E1049" s="22" t="s">
        <v>1128</v>
      </c>
      <c r="F1049" s="21" t="s">
        <v>1129</v>
      </c>
      <c r="G1049" s="25"/>
      <c r="H1049" s="25"/>
      <c r="I1049" s="25"/>
      <c r="J1049" s="25"/>
      <c r="K1049" s="30">
        <v>98</v>
      </c>
      <c r="L1049" s="30">
        <f>IF(K1049&gt;93.999999,1,IF(K1049&gt;87.999999,0.75, IF(K1049&gt;79.999999,0.5,0.25) ))</f>
        <v>1</v>
      </c>
      <c r="M1049" s="34">
        <f>IF(G1049&gt;0,60,100)</f>
        <v>100</v>
      </c>
      <c r="N1049" s="29">
        <f>H1049+I1049+J1049+L1049</f>
        <v>1</v>
      </c>
      <c r="O1049" s="30">
        <f>N1049/4*M1049</f>
        <v>25</v>
      </c>
      <c r="P1049" s="31">
        <f>G1049+O1049</f>
        <v>25</v>
      </c>
    </row>
    <row r="1050" spans="1:16" x14ac:dyDescent="0.2">
      <c r="A1050" s="29">
        <v>9485</v>
      </c>
      <c r="B1050" s="21" t="s">
        <v>1218</v>
      </c>
      <c r="C1050" s="21" t="s">
        <v>1219</v>
      </c>
      <c r="D1050" s="22" t="s">
        <v>11</v>
      </c>
      <c r="E1050" s="22" t="s">
        <v>1128</v>
      </c>
      <c r="F1050" s="21" t="s">
        <v>1129</v>
      </c>
      <c r="G1050" s="25"/>
      <c r="H1050" s="25"/>
      <c r="I1050" s="25"/>
      <c r="J1050" s="25"/>
      <c r="K1050" s="30">
        <v>98</v>
      </c>
      <c r="L1050" s="30">
        <f>IF(K1050&gt;93.999999,1,IF(K1050&gt;87.999999,0.75, IF(K1050&gt;79.999999,0.5,0.25) ))</f>
        <v>1</v>
      </c>
      <c r="M1050" s="34">
        <f>IF(G1050&gt;0,60,100)</f>
        <v>100</v>
      </c>
      <c r="N1050" s="29">
        <f>H1050+I1050+J1050+L1050</f>
        <v>1</v>
      </c>
      <c r="O1050" s="30">
        <f>N1050/4*M1050</f>
        <v>25</v>
      </c>
      <c r="P1050" s="31">
        <f>G1050+O1050</f>
        <v>25</v>
      </c>
    </row>
    <row r="1051" spans="1:16" x14ac:dyDescent="0.2">
      <c r="A1051" s="29">
        <v>8603</v>
      </c>
      <c r="B1051" s="21" t="s">
        <v>1253</v>
      </c>
      <c r="C1051" s="21" t="s">
        <v>131</v>
      </c>
      <c r="D1051" s="22" t="s">
        <v>11</v>
      </c>
      <c r="E1051" s="22" t="s">
        <v>1128</v>
      </c>
      <c r="F1051" s="21" t="s">
        <v>1129</v>
      </c>
      <c r="G1051" s="25"/>
      <c r="H1051" s="25"/>
      <c r="I1051" s="25"/>
      <c r="J1051" s="25"/>
      <c r="K1051" s="30">
        <v>97</v>
      </c>
      <c r="L1051" s="30">
        <f>IF(K1051&gt;93.999999,1,IF(K1051&gt;87.999999,0.75, IF(K1051&gt;79.999999,0.5,0.25) ))</f>
        <v>1</v>
      </c>
      <c r="M1051" s="34">
        <f>IF(G1051&gt;0,60,100)</f>
        <v>100</v>
      </c>
      <c r="N1051" s="29">
        <f>H1051+I1051+J1051+L1051</f>
        <v>1</v>
      </c>
      <c r="O1051" s="30">
        <f>N1051/4*M1051</f>
        <v>25</v>
      </c>
      <c r="P1051" s="31">
        <f>G1051+O1051</f>
        <v>25</v>
      </c>
    </row>
    <row r="1052" spans="1:16" x14ac:dyDescent="0.2">
      <c r="A1052" s="29">
        <v>5393</v>
      </c>
      <c r="B1052" s="21" t="s">
        <v>30</v>
      </c>
      <c r="C1052" s="21" t="s">
        <v>31</v>
      </c>
      <c r="D1052" s="22" t="s">
        <v>33</v>
      </c>
      <c r="E1052" s="22" t="s">
        <v>34</v>
      </c>
      <c r="F1052" s="21" t="s">
        <v>1526</v>
      </c>
      <c r="G1052" s="25"/>
      <c r="H1052" s="25"/>
      <c r="I1052" s="25"/>
      <c r="J1052" s="25"/>
      <c r="K1052" s="30">
        <v>96</v>
      </c>
      <c r="L1052" s="30">
        <f>IF(K1052&gt;93.999999,1,IF(K1052&gt;87.999999,0.75, IF(K1052&gt;79.999999,0.5,0.25) ))</f>
        <v>1</v>
      </c>
      <c r="M1052" s="34">
        <f>IF(G1052&gt;0,60,100)</f>
        <v>100</v>
      </c>
      <c r="N1052" s="29">
        <f>H1052+I1052+J1052+L1052</f>
        <v>1</v>
      </c>
      <c r="O1052" s="30">
        <f>N1052/4*M1052</f>
        <v>25</v>
      </c>
      <c r="P1052" s="31">
        <f>G1052+O1052</f>
        <v>25</v>
      </c>
    </row>
    <row r="1053" spans="1:16" x14ac:dyDescent="0.2">
      <c r="A1053" s="29">
        <v>7928</v>
      </c>
      <c r="B1053" s="21" t="s">
        <v>72</v>
      </c>
      <c r="C1053" s="21" t="s">
        <v>58</v>
      </c>
      <c r="D1053" s="22" t="s">
        <v>74</v>
      </c>
      <c r="E1053" s="22" t="s">
        <v>34</v>
      </c>
      <c r="F1053" s="21" t="s">
        <v>75</v>
      </c>
      <c r="G1053" s="25"/>
      <c r="H1053" s="25"/>
      <c r="I1053" s="25"/>
      <c r="J1053" s="25"/>
      <c r="K1053" s="30">
        <v>85</v>
      </c>
      <c r="L1053" s="30">
        <f>IF(K1053&gt;93.999999,1,IF(K1053&gt;87.999999,0.75, IF(K1053&gt;79.999999,0.5,0.25) ))</f>
        <v>0.5</v>
      </c>
      <c r="M1053" s="34">
        <f>IF(G1053&gt;0,60,100)</f>
        <v>100</v>
      </c>
      <c r="N1053" s="29">
        <f>H1053+I1053+J1053+L1053</f>
        <v>0.5</v>
      </c>
      <c r="O1053" s="30">
        <f>N1053/4*M1053</f>
        <v>12.5</v>
      </c>
      <c r="P1053" s="31">
        <f>G1053+O1053</f>
        <v>12.5</v>
      </c>
    </row>
    <row r="1054" spans="1:16" x14ac:dyDescent="0.2">
      <c r="A1054" s="29">
        <v>9502</v>
      </c>
      <c r="B1054" s="21" t="s">
        <v>207</v>
      </c>
      <c r="C1054" s="21" t="s">
        <v>208</v>
      </c>
      <c r="D1054" s="22" t="s">
        <v>209</v>
      </c>
      <c r="E1054" s="22" t="s">
        <v>34</v>
      </c>
      <c r="F1054" s="21" t="s">
        <v>210</v>
      </c>
      <c r="G1054" s="25"/>
      <c r="H1054" s="25"/>
      <c r="I1054" s="25"/>
      <c r="J1054" s="25"/>
      <c r="K1054" s="30">
        <v>94</v>
      </c>
      <c r="L1054" s="30">
        <f>IF(K1054&gt;93.999999,1,IF(K1054&gt;87.999999,0.75, IF(K1054&gt;79.999999,0.5,0.25) ))</f>
        <v>1</v>
      </c>
      <c r="M1054" s="34">
        <f>IF(G1054&gt;0,60,100)</f>
        <v>100</v>
      </c>
      <c r="N1054" s="29">
        <f>H1054+I1054+J1054+L1054</f>
        <v>1</v>
      </c>
      <c r="O1054" s="30">
        <f>N1054/4*M1054</f>
        <v>25</v>
      </c>
      <c r="P1054" s="31">
        <f>G1054+O1054</f>
        <v>25</v>
      </c>
    </row>
    <row r="1055" spans="1:16" x14ac:dyDescent="0.2">
      <c r="A1055" s="29">
        <v>8166</v>
      </c>
      <c r="B1055" s="21" t="s">
        <v>277</v>
      </c>
      <c r="C1055" s="21" t="s">
        <v>278</v>
      </c>
      <c r="D1055" s="22" t="s">
        <v>74</v>
      </c>
      <c r="E1055" s="22" t="s">
        <v>34</v>
      </c>
      <c r="F1055" s="21" t="s">
        <v>279</v>
      </c>
      <c r="G1055" s="25"/>
      <c r="H1055" s="25"/>
      <c r="I1055" s="25"/>
      <c r="J1055" s="25"/>
      <c r="K1055" s="30">
        <v>87</v>
      </c>
      <c r="L1055" s="30">
        <f>IF(K1055&gt;93.999999,1,IF(K1055&gt;87.999999,0.75, IF(K1055&gt;79.999999,0.5,0.25) ))</f>
        <v>0.5</v>
      </c>
      <c r="M1055" s="34">
        <f>IF(G1055&gt;0,60,100)</f>
        <v>100</v>
      </c>
      <c r="N1055" s="29">
        <f>H1055+I1055+J1055+L1055</f>
        <v>0.5</v>
      </c>
      <c r="O1055" s="30">
        <f>N1055/4*M1055</f>
        <v>12.5</v>
      </c>
      <c r="P1055" s="31">
        <f>G1055+O1055</f>
        <v>12.5</v>
      </c>
    </row>
    <row r="1056" spans="1:16" x14ac:dyDescent="0.2">
      <c r="A1056" s="29">
        <v>9507</v>
      </c>
      <c r="B1056" s="21" t="s">
        <v>280</v>
      </c>
      <c r="C1056" s="21" t="s">
        <v>281</v>
      </c>
      <c r="D1056" s="22" t="s">
        <v>74</v>
      </c>
      <c r="E1056" s="22" t="s">
        <v>34</v>
      </c>
      <c r="F1056" s="21" t="s">
        <v>279</v>
      </c>
      <c r="G1056" s="25"/>
      <c r="H1056" s="25"/>
      <c r="I1056" s="25"/>
      <c r="J1056" s="25"/>
      <c r="K1056" s="30">
        <v>100</v>
      </c>
      <c r="L1056" s="30">
        <f>IF(K1056&gt;93.999999,1,IF(K1056&gt;87.999999,0.75, IF(K1056&gt;79.999999,0.5,0.25) ))</f>
        <v>1</v>
      </c>
      <c r="M1056" s="34">
        <f>IF(G1056&gt;0,60,100)</f>
        <v>100</v>
      </c>
      <c r="N1056" s="29">
        <f>H1056+I1056+J1056+L1056</f>
        <v>1</v>
      </c>
      <c r="O1056" s="30">
        <f>N1056/4*M1056</f>
        <v>25</v>
      </c>
      <c r="P1056" s="31">
        <f>G1056+O1056</f>
        <v>25</v>
      </c>
    </row>
    <row r="1057" spans="1:16" x14ac:dyDescent="0.2">
      <c r="A1057" s="29">
        <v>6402</v>
      </c>
      <c r="B1057" s="21" t="s">
        <v>287</v>
      </c>
      <c r="C1057" s="21" t="s">
        <v>288</v>
      </c>
      <c r="D1057" s="22" t="s">
        <v>74</v>
      </c>
      <c r="E1057" s="22" t="s">
        <v>34</v>
      </c>
      <c r="F1057" s="21" t="s">
        <v>75</v>
      </c>
      <c r="G1057" s="25"/>
      <c r="H1057" s="25"/>
      <c r="I1057" s="25"/>
      <c r="J1057" s="25"/>
      <c r="K1057" s="30">
        <v>100</v>
      </c>
      <c r="L1057" s="30">
        <f>IF(K1057&gt;93.999999,1,IF(K1057&gt;87.999999,0.75, IF(K1057&gt;79.999999,0.5,0.25) ))</f>
        <v>1</v>
      </c>
      <c r="M1057" s="34">
        <f>IF(G1057&gt;0,60,100)</f>
        <v>100</v>
      </c>
      <c r="N1057" s="29">
        <f>H1057+I1057+J1057+L1057</f>
        <v>1</v>
      </c>
      <c r="O1057" s="30">
        <f>N1057/4*M1057</f>
        <v>25</v>
      </c>
      <c r="P1057" s="31">
        <f>G1057+O1057</f>
        <v>25</v>
      </c>
    </row>
    <row r="1058" spans="1:16" x14ac:dyDescent="0.2">
      <c r="A1058" s="29">
        <v>9577</v>
      </c>
      <c r="B1058" s="21" t="s">
        <v>294</v>
      </c>
      <c r="C1058" s="21" t="s">
        <v>295</v>
      </c>
      <c r="D1058" s="22" t="s">
        <v>24</v>
      </c>
      <c r="E1058" s="22" t="s">
        <v>34</v>
      </c>
      <c r="F1058" s="21" t="s">
        <v>34</v>
      </c>
      <c r="G1058" s="25"/>
      <c r="H1058" s="25"/>
      <c r="I1058" s="25"/>
      <c r="J1058" s="25"/>
      <c r="K1058" s="30">
        <v>92</v>
      </c>
      <c r="L1058" s="30">
        <f>IF(K1058&gt;93.999999,1,IF(K1058&gt;87.999999,0.75, IF(K1058&gt;79.999999,0.5,0.25) ))</f>
        <v>0.75</v>
      </c>
      <c r="M1058" s="34">
        <f>IF(G1058&gt;0,60,100)</f>
        <v>100</v>
      </c>
      <c r="N1058" s="29">
        <f>H1058+I1058+J1058+L1058</f>
        <v>0.75</v>
      </c>
      <c r="O1058" s="30">
        <f>N1058/4*M1058</f>
        <v>18.75</v>
      </c>
      <c r="P1058" s="31">
        <f>G1058+O1058</f>
        <v>18.75</v>
      </c>
    </row>
    <row r="1059" spans="1:16" x14ac:dyDescent="0.2">
      <c r="A1059" s="29">
        <v>6801</v>
      </c>
      <c r="B1059" s="21" t="s">
        <v>329</v>
      </c>
      <c r="C1059" s="21" t="s">
        <v>330</v>
      </c>
      <c r="D1059" s="22" t="s">
        <v>11</v>
      </c>
      <c r="E1059" s="22" t="s">
        <v>34</v>
      </c>
      <c r="F1059" s="21" t="s">
        <v>331</v>
      </c>
      <c r="G1059" s="25"/>
      <c r="H1059" s="25"/>
      <c r="I1059" s="25"/>
      <c r="J1059" s="25"/>
      <c r="K1059" s="30">
        <v>87</v>
      </c>
      <c r="L1059" s="30">
        <f>IF(K1059&gt;93.999999,1,IF(K1059&gt;87.999999,0.75, IF(K1059&gt;79.999999,0.5,0.25) ))</f>
        <v>0.5</v>
      </c>
      <c r="M1059" s="34">
        <f>IF(G1059&gt;0,60,100)</f>
        <v>100</v>
      </c>
      <c r="N1059" s="29">
        <f>H1059+I1059+J1059+L1059</f>
        <v>0.5</v>
      </c>
      <c r="O1059" s="30">
        <f>N1059/4*M1059</f>
        <v>12.5</v>
      </c>
      <c r="P1059" s="31">
        <f>G1059+O1059</f>
        <v>12.5</v>
      </c>
    </row>
    <row r="1060" spans="1:16" x14ac:dyDescent="0.2">
      <c r="A1060" s="29">
        <v>9509</v>
      </c>
      <c r="B1060" s="21" t="s">
        <v>332</v>
      </c>
      <c r="C1060" s="21" t="s">
        <v>267</v>
      </c>
      <c r="D1060" s="22" t="s">
        <v>74</v>
      </c>
      <c r="E1060" s="22" t="s">
        <v>34</v>
      </c>
      <c r="F1060" s="21" t="s">
        <v>333</v>
      </c>
      <c r="G1060" s="25"/>
      <c r="H1060" s="25"/>
      <c r="I1060" s="25"/>
      <c r="J1060" s="25"/>
      <c r="K1060" s="30">
        <v>98</v>
      </c>
      <c r="L1060" s="30">
        <f>IF(K1060&gt;93.999999,1,IF(K1060&gt;87.999999,0.75, IF(K1060&gt;79.999999,0.5,0.25) ))</f>
        <v>1</v>
      </c>
      <c r="M1060" s="34">
        <f>IF(G1060&gt;0,60,100)</f>
        <v>100</v>
      </c>
      <c r="N1060" s="29">
        <f>H1060+I1060+J1060+L1060</f>
        <v>1</v>
      </c>
      <c r="O1060" s="30">
        <f>N1060/4*M1060</f>
        <v>25</v>
      </c>
      <c r="P1060" s="31">
        <f>G1060+O1060</f>
        <v>25</v>
      </c>
    </row>
    <row r="1061" spans="1:16" x14ac:dyDescent="0.2">
      <c r="A1061" s="29">
        <v>7340</v>
      </c>
      <c r="B1061" s="21" t="s">
        <v>339</v>
      </c>
      <c r="C1061" s="21" t="s">
        <v>341</v>
      </c>
      <c r="D1061" s="22" t="s">
        <v>74</v>
      </c>
      <c r="E1061" s="22" t="s">
        <v>34</v>
      </c>
      <c r="F1061" s="21" t="s">
        <v>279</v>
      </c>
      <c r="G1061" s="25"/>
      <c r="H1061" s="25"/>
      <c r="I1061" s="25"/>
      <c r="J1061" s="25"/>
      <c r="K1061" s="30">
        <v>98</v>
      </c>
      <c r="L1061" s="30">
        <f>IF(K1061&gt;93.999999,1,IF(K1061&gt;87.999999,0.75, IF(K1061&gt;79.999999,0.5,0.25) ))</f>
        <v>1</v>
      </c>
      <c r="M1061" s="34">
        <f>IF(G1061&gt;0,60,100)</f>
        <v>100</v>
      </c>
      <c r="N1061" s="29">
        <f>H1061+I1061+J1061+L1061</f>
        <v>1</v>
      </c>
      <c r="O1061" s="30">
        <f>N1061/4*M1061</f>
        <v>25</v>
      </c>
      <c r="P1061" s="31">
        <f>G1061+O1061</f>
        <v>25</v>
      </c>
    </row>
    <row r="1062" spans="1:16" x14ac:dyDescent="0.2">
      <c r="A1062" s="29">
        <v>6974</v>
      </c>
      <c r="B1062" s="21" t="s">
        <v>343</v>
      </c>
      <c r="C1062" s="21" t="s">
        <v>344</v>
      </c>
      <c r="D1062" s="22" t="s">
        <v>209</v>
      </c>
      <c r="E1062" s="22" t="s">
        <v>34</v>
      </c>
      <c r="F1062" s="21" t="s">
        <v>210</v>
      </c>
      <c r="G1062" s="25"/>
      <c r="H1062" s="25"/>
      <c r="I1062" s="25"/>
      <c r="J1062" s="25"/>
      <c r="K1062" s="30">
        <v>100</v>
      </c>
      <c r="L1062" s="30">
        <f>IF(K1062&gt;93.999999,1,IF(K1062&gt;87.999999,0.75, IF(K1062&gt;79.999999,0.5,0.25) ))</f>
        <v>1</v>
      </c>
      <c r="M1062" s="34">
        <f>IF(G1062&gt;0,60,100)</f>
        <v>100</v>
      </c>
      <c r="N1062" s="29">
        <f>H1062+I1062+J1062+L1062</f>
        <v>1</v>
      </c>
      <c r="O1062" s="30">
        <f>N1062/4*M1062</f>
        <v>25</v>
      </c>
      <c r="P1062" s="31">
        <f>G1062+O1062</f>
        <v>25</v>
      </c>
    </row>
    <row r="1063" spans="1:16" x14ac:dyDescent="0.2">
      <c r="A1063" s="29">
        <v>7969</v>
      </c>
      <c r="B1063" s="21" t="s">
        <v>351</v>
      </c>
      <c r="C1063" s="21" t="s">
        <v>352</v>
      </c>
      <c r="D1063" s="22" t="s">
        <v>74</v>
      </c>
      <c r="E1063" s="22" t="s">
        <v>34</v>
      </c>
      <c r="F1063" s="21" t="s">
        <v>279</v>
      </c>
      <c r="G1063" s="25"/>
      <c r="H1063" s="25"/>
      <c r="I1063" s="25"/>
      <c r="J1063" s="25"/>
      <c r="K1063" s="30">
        <v>57</v>
      </c>
      <c r="L1063" s="30">
        <f>IF(K1063&gt;93.999999,1,IF(K1063&gt;87.999999,0.75, IF(K1063&gt;79.999999,0.5,0.25) ))</f>
        <v>0.25</v>
      </c>
      <c r="M1063" s="34">
        <f>IF(G1063&gt;0,60,100)</f>
        <v>100</v>
      </c>
      <c r="N1063" s="29">
        <f>H1063+I1063+J1063+L1063</f>
        <v>0.25</v>
      </c>
      <c r="O1063" s="30">
        <f>N1063/4*M1063</f>
        <v>6.25</v>
      </c>
      <c r="P1063" s="31">
        <f>G1063+O1063</f>
        <v>6.25</v>
      </c>
    </row>
    <row r="1064" spans="1:16" x14ac:dyDescent="0.2">
      <c r="A1064" s="29">
        <v>6758</v>
      </c>
      <c r="B1064" s="21" t="s">
        <v>365</v>
      </c>
      <c r="C1064" s="21" t="s">
        <v>259</v>
      </c>
      <c r="D1064" s="22" t="s">
        <v>74</v>
      </c>
      <c r="E1064" s="22" t="s">
        <v>34</v>
      </c>
      <c r="F1064" s="21" t="s">
        <v>210</v>
      </c>
      <c r="G1064" s="25"/>
      <c r="H1064" s="25"/>
      <c r="I1064" s="25"/>
      <c r="J1064" s="25"/>
      <c r="K1064" s="30">
        <v>74</v>
      </c>
      <c r="L1064" s="30">
        <f>IF(K1064&gt;93.999999,1,IF(K1064&gt;87.999999,0.75, IF(K1064&gt;79.999999,0.5,0.25) ))</f>
        <v>0.25</v>
      </c>
      <c r="M1064" s="34">
        <f>IF(G1064&gt;0,60,100)</f>
        <v>100</v>
      </c>
      <c r="N1064" s="29">
        <f>H1064+I1064+J1064+L1064</f>
        <v>0.25</v>
      </c>
      <c r="O1064" s="30">
        <f>N1064/4*M1064</f>
        <v>6.25</v>
      </c>
      <c r="P1064" s="31">
        <f>G1064+O1064</f>
        <v>6.25</v>
      </c>
    </row>
    <row r="1065" spans="1:16" x14ac:dyDescent="0.2">
      <c r="A1065" s="29">
        <v>6660</v>
      </c>
      <c r="B1065" s="21" t="s">
        <v>373</v>
      </c>
      <c r="C1065" s="21" t="s">
        <v>374</v>
      </c>
      <c r="D1065" s="22" t="s">
        <v>74</v>
      </c>
      <c r="E1065" s="22" t="s">
        <v>34</v>
      </c>
      <c r="F1065" s="21" t="s">
        <v>75</v>
      </c>
      <c r="G1065" s="25"/>
      <c r="H1065" s="25"/>
      <c r="I1065" s="25"/>
      <c r="J1065" s="25"/>
      <c r="K1065" s="30">
        <v>96</v>
      </c>
      <c r="L1065" s="30">
        <f>IF(K1065&gt;93.999999,1,IF(K1065&gt;87.999999,0.75, IF(K1065&gt;79.999999,0.5,0.25) ))</f>
        <v>1</v>
      </c>
      <c r="M1065" s="34">
        <f>IF(G1065&gt;0,60,100)</f>
        <v>100</v>
      </c>
      <c r="N1065" s="29">
        <f>H1065+I1065+J1065+L1065</f>
        <v>1</v>
      </c>
      <c r="O1065" s="30">
        <f>N1065/4*M1065</f>
        <v>25</v>
      </c>
      <c r="P1065" s="31">
        <f>G1065+O1065</f>
        <v>25</v>
      </c>
    </row>
    <row r="1066" spans="1:16" x14ac:dyDescent="0.2">
      <c r="A1066" s="29">
        <v>6690</v>
      </c>
      <c r="B1066" s="21" t="s">
        <v>377</v>
      </c>
      <c r="C1066" s="21" t="s">
        <v>40</v>
      </c>
      <c r="D1066" s="22" t="s">
        <v>74</v>
      </c>
      <c r="E1066" s="22" t="s">
        <v>34</v>
      </c>
      <c r="F1066" s="21" t="s">
        <v>1526</v>
      </c>
      <c r="G1066" s="25"/>
      <c r="H1066" s="25"/>
      <c r="I1066" s="25"/>
      <c r="J1066" s="25"/>
      <c r="K1066" s="30">
        <v>100</v>
      </c>
      <c r="L1066" s="30">
        <f>IF(K1066&gt;93.999999,1,IF(K1066&gt;87.999999,0.75, IF(K1066&gt;79.999999,0.5,0.25) ))</f>
        <v>1</v>
      </c>
      <c r="M1066" s="34">
        <f>IF(G1066&gt;0,60,100)</f>
        <v>100</v>
      </c>
      <c r="N1066" s="29">
        <f>H1066+I1066+J1066+L1066</f>
        <v>1</v>
      </c>
      <c r="O1066" s="30">
        <f>N1066/4*M1066</f>
        <v>25</v>
      </c>
      <c r="P1066" s="31">
        <f>G1066+O1066</f>
        <v>25</v>
      </c>
    </row>
    <row r="1067" spans="1:16" x14ac:dyDescent="0.2">
      <c r="A1067" s="29">
        <v>7915</v>
      </c>
      <c r="B1067" s="21" t="s">
        <v>403</v>
      </c>
      <c r="C1067" s="21" t="s">
        <v>186</v>
      </c>
      <c r="D1067" s="22" t="s">
        <v>74</v>
      </c>
      <c r="E1067" s="22" t="s">
        <v>34</v>
      </c>
      <c r="F1067" s="21" t="s">
        <v>1526</v>
      </c>
      <c r="G1067" s="25"/>
      <c r="H1067" s="25"/>
      <c r="I1067" s="25"/>
      <c r="J1067" s="25"/>
      <c r="K1067" s="30">
        <v>99</v>
      </c>
      <c r="L1067" s="30">
        <f>IF(K1067&gt;93.999999,1,IF(K1067&gt;87.999999,0.75, IF(K1067&gt;79.999999,0.5,0.25) ))</f>
        <v>1</v>
      </c>
      <c r="M1067" s="34">
        <f>IF(G1067&gt;0,60,100)</f>
        <v>100</v>
      </c>
      <c r="N1067" s="29">
        <f>H1067+I1067+J1067+L1067</f>
        <v>1</v>
      </c>
      <c r="O1067" s="30">
        <f>N1067/4*M1067</f>
        <v>25</v>
      </c>
      <c r="P1067" s="31">
        <f>G1067+O1067</f>
        <v>25</v>
      </c>
    </row>
    <row r="1068" spans="1:16" x14ac:dyDescent="0.2">
      <c r="A1068" s="29">
        <v>9291</v>
      </c>
      <c r="B1068" s="21" t="s">
        <v>419</v>
      </c>
      <c r="C1068" s="21" t="s">
        <v>125</v>
      </c>
      <c r="D1068" s="22" t="s">
        <v>209</v>
      </c>
      <c r="E1068" s="22" t="s">
        <v>34</v>
      </c>
      <c r="F1068" s="21" t="s">
        <v>1526</v>
      </c>
      <c r="G1068" s="25"/>
      <c r="H1068" s="25"/>
      <c r="I1068" s="25"/>
      <c r="J1068" s="25"/>
      <c r="K1068" s="30">
        <v>94</v>
      </c>
      <c r="L1068" s="30">
        <f>IF(K1068&gt;93.999999,1,IF(K1068&gt;87.999999,0.75, IF(K1068&gt;79.999999,0.5,0.25) ))</f>
        <v>1</v>
      </c>
      <c r="M1068" s="34">
        <f>IF(G1068&gt;0,60,100)</f>
        <v>100</v>
      </c>
      <c r="N1068" s="29">
        <f>H1068+I1068+J1068+L1068</f>
        <v>1</v>
      </c>
      <c r="O1068" s="30">
        <f>N1068/4*M1068</f>
        <v>25</v>
      </c>
      <c r="P1068" s="31">
        <f>G1068+O1068</f>
        <v>25</v>
      </c>
    </row>
    <row r="1069" spans="1:16" x14ac:dyDescent="0.2">
      <c r="A1069" s="29">
        <v>8850</v>
      </c>
      <c r="B1069" s="21" t="s">
        <v>422</v>
      </c>
      <c r="C1069" s="21" t="s">
        <v>423</v>
      </c>
      <c r="D1069" s="22" t="s">
        <v>11</v>
      </c>
      <c r="E1069" s="22" t="s">
        <v>34</v>
      </c>
      <c r="F1069" s="21" t="s">
        <v>1526</v>
      </c>
      <c r="G1069" s="25"/>
      <c r="H1069" s="25"/>
      <c r="I1069" s="25"/>
      <c r="J1069" s="25"/>
      <c r="K1069" s="30">
        <v>100</v>
      </c>
      <c r="L1069" s="30">
        <f>IF(K1069&gt;93.999999,1,IF(K1069&gt;87.999999,0.75, IF(K1069&gt;79.999999,0.5,0.25) ))</f>
        <v>1</v>
      </c>
      <c r="M1069" s="34">
        <f>IF(G1069&gt;0,60,100)</f>
        <v>100</v>
      </c>
      <c r="N1069" s="29">
        <f>H1069+I1069+J1069+L1069</f>
        <v>1</v>
      </c>
      <c r="O1069" s="30">
        <f>N1069/4*M1069</f>
        <v>25</v>
      </c>
      <c r="P1069" s="31">
        <f>G1069+O1069</f>
        <v>25</v>
      </c>
    </row>
    <row r="1070" spans="1:16" x14ac:dyDescent="0.2">
      <c r="A1070" s="29">
        <v>62533</v>
      </c>
      <c r="B1070" s="21" t="s">
        <v>424</v>
      </c>
      <c r="C1070" s="21" t="s">
        <v>425</v>
      </c>
      <c r="D1070" s="22" t="s">
        <v>74</v>
      </c>
      <c r="E1070" s="22" t="s">
        <v>34</v>
      </c>
      <c r="F1070" s="21" t="s">
        <v>426</v>
      </c>
      <c r="G1070" s="25"/>
      <c r="H1070" s="25"/>
      <c r="I1070" s="25"/>
      <c r="J1070" s="25"/>
      <c r="K1070" s="30">
        <v>94</v>
      </c>
      <c r="L1070" s="30">
        <f>IF(K1070&gt;93.999999,1,IF(K1070&gt;87.999999,0.75, IF(K1070&gt;79.999999,0.5,0.25) ))</f>
        <v>1</v>
      </c>
      <c r="M1070" s="34">
        <f>IF(G1070&gt;0,60,100)</f>
        <v>100</v>
      </c>
      <c r="N1070" s="29">
        <f>H1070+I1070+J1070+L1070</f>
        <v>1</v>
      </c>
      <c r="O1070" s="30">
        <f>N1070/4*M1070</f>
        <v>25</v>
      </c>
      <c r="P1070" s="31">
        <f>G1070+O1070</f>
        <v>25</v>
      </c>
    </row>
    <row r="1071" spans="1:16" x14ac:dyDescent="0.2">
      <c r="A1071" s="29">
        <v>7993</v>
      </c>
      <c r="B1071" s="21" t="s">
        <v>478</v>
      </c>
      <c r="C1071" s="21" t="s">
        <v>479</v>
      </c>
      <c r="D1071" s="22" t="s">
        <v>74</v>
      </c>
      <c r="E1071" s="22" t="s">
        <v>34</v>
      </c>
      <c r="F1071" s="21" t="s">
        <v>333</v>
      </c>
      <c r="G1071" s="25"/>
      <c r="H1071" s="25"/>
      <c r="I1071" s="25"/>
      <c r="J1071" s="25"/>
      <c r="K1071" s="30">
        <v>95</v>
      </c>
      <c r="L1071" s="30">
        <f>IF(K1071&gt;93.999999,1,IF(K1071&gt;87.999999,0.75, IF(K1071&gt;79.999999,0.5,0.25) ))</f>
        <v>1</v>
      </c>
      <c r="M1071" s="34">
        <f>IF(G1071&gt;0,60,100)</f>
        <v>100</v>
      </c>
      <c r="N1071" s="29">
        <f>H1071+I1071+J1071+L1071</f>
        <v>1</v>
      </c>
      <c r="O1071" s="30">
        <f>N1071/4*M1071</f>
        <v>25</v>
      </c>
      <c r="P1071" s="31">
        <f>G1071+O1071</f>
        <v>25</v>
      </c>
    </row>
    <row r="1072" spans="1:16" x14ac:dyDescent="0.2">
      <c r="A1072" s="29">
        <v>9731</v>
      </c>
      <c r="B1072" s="21" t="s">
        <v>521</v>
      </c>
      <c r="C1072" s="21" t="s">
        <v>358</v>
      </c>
      <c r="D1072" s="22" t="s">
        <v>74</v>
      </c>
      <c r="E1072" s="22" t="s">
        <v>34</v>
      </c>
      <c r="F1072" s="21" t="s">
        <v>1526</v>
      </c>
      <c r="G1072" s="25"/>
      <c r="H1072" s="25"/>
      <c r="I1072" s="25"/>
      <c r="J1072" s="25"/>
      <c r="K1072" s="30">
        <v>100</v>
      </c>
      <c r="L1072" s="30">
        <f>IF(K1072&gt;93.999999,1,IF(K1072&gt;87.999999,0.75, IF(K1072&gt;79.999999,0.5,0.25) ))</f>
        <v>1</v>
      </c>
      <c r="M1072" s="34">
        <f>IF(G1072&gt;0,60,100)</f>
        <v>100</v>
      </c>
      <c r="N1072" s="29">
        <f>H1072+I1072+J1072+L1072</f>
        <v>1</v>
      </c>
      <c r="O1072" s="30">
        <f>N1072/4*M1072</f>
        <v>25</v>
      </c>
      <c r="P1072" s="31">
        <f>G1072+O1072</f>
        <v>25</v>
      </c>
    </row>
    <row r="1073" spans="1:16" x14ac:dyDescent="0.2">
      <c r="A1073" s="29">
        <v>9534</v>
      </c>
      <c r="B1073" s="21" t="s">
        <v>538</v>
      </c>
      <c r="C1073" s="21" t="s">
        <v>54</v>
      </c>
      <c r="D1073" s="22" t="s">
        <v>11</v>
      </c>
      <c r="E1073" s="22" t="s">
        <v>34</v>
      </c>
      <c r="F1073" s="21" t="s">
        <v>331</v>
      </c>
      <c r="G1073" s="25"/>
      <c r="H1073" s="25"/>
      <c r="I1073" s="25"/>
      <c r="J1073" s="25"/>
      <c r="K1073" s="30">
        <v>95</v>
      </c>
      <c r="L1073" s="30">
        <f>IF(K1073&gt;93.999999,1,IF(K1073&gt;87.999999,0.75, IF(K1073&gt;79.999999,0.5,0.25) ))</f>
        <v>1</v>
      </c>
      <c r="M1073" s="34">
        <f>IF(G1073&gt;0,60,100)</f>
        <v>100</v>
      </c>
      <c r="N1073" s="29">
        <f>H1073+I1073+J1073+L1073</f>
        <v>1</v>
      </c>
      <c r="O1073" s="30">
        <f>N1073/4*M1073</f>
        <v>25</v>
      </c>
      <c r="P1073" s="31">
        <f>G1073+O1073</f>
        <v>25</v>
      </c>
    </row>
    <row r="1074" spans="1:16" x14ac:dyDescent="0.2">
      <c r="A1074" s="29">
        <v>2975</v>
      </c>
      <c r="B1074" s="21" t="s">
        <v>539</v>
      </c>
      <c r="C1074" s="21" t="s">
        <v>131</v>
      </c>
      <c r="D1074" s="22" t="s">
        <v>209</v>
      </c>
      <c r="E1074" s="22" t="s">
        <v>34</v>
      </c>
      <c r="F1074" s="21" t="s">
        <v>1526</v>
      </c>
      <c r="G1074" s="25"/>
      <c r="H1074" s="25"/>
      <c r="I1074" s="25"/>
      <c r="J1074" s="25"/>
      <c r="K1074" s="30">
        <v>98</v>
      </c>
      <c r="L1074" s="30">
        <f>IF(K1074&gt;93.999999,1,IF(K1074&gt;87.999999,0.75, IF(K1074&gt;79.999999,0.5,0.25) ))</f>
        <v>1</v>
      </c>
      <c r="M1074" s="34">
        <f>IF(G1074&gt;0,60,100)</f>
        <v>100</v>
      </c>
      <c r="N1074" s="29">
        <f>H1074+I1074+J1074+L1074</f>
        <v>1</v>
      </c>
      <c r="O1074" s="30">
        <f>N1074/4*M1074</f>
        <v>25</v>
      </c>
      <c r="P1074" s="31">
        <f>G1074+O1074</f>
        <v>25</v>
      </c>
    </row>
    <row r="1075" spans="1:16" x14ac:dyDescent="0.2">
      <c r="A1075" s="29">
        <v>9521</v>
      </c>
      <c r="B1075" s="21" t="s">
        <v>539</v>
      </c>
      <c r="C1075" s="21" t="s">
        <v>190</v>
      </c>
      <c r="D1075" s="22" t="s">
        <v>74</v>
      </c>
      <c r="E1075" s="22" t="s">
        <v>34</v>
      </c>
      <c r="F1075" s="21" t="s">
        <v>210</v>
      </c>
      <c r="G1075" s="25"/>
      <c r="H1075" s="25"/>
      <c r="I1075" s="25"/>
      <c r="J1075" s="25"/>
      <c r="K1075" s="30">
        <v>97</v>
      </c>
      <c r="L1075" s="30">
        <f>IF(K1075&gt;93.999999,1,IF(K1075&gt;87.999999,0.75, IF(K1075&gt;79.999999,0.5,0.25) ))</f>
        <v>1</v>
      </c>
      <c r="M1075" s="34">
        <f>IF(G1075&gt;0,60,100)</f>
        <v>100</v>
      </c>
      <c r="N1075" s="29">
        <f>H1075+I1075+J1075+L1075</f>
        <v>1</v>
      </c>
      <c r="O1075" s="30">
        <f>N1075/4*M1075</f>
        <v>25</v>
      </c>
      <c r="P1075" s="31">
        <f>G1075+O1075</f>
        <v>25</v>
      </c>
    </row>
    <row r="1076" spans="1:16" x14ac:dyDescent="0.2">
      <c r="A1076" s="29">
        <v>7967</v>
      </c>
      <c r="B1076" s="21" t="s">
        <v>571</v>
      </c>
      <c r="C1076" s="21" t="s">
        <v>430</v>
      </c>
      <c r="D1076" s="22" t="s">
        <v>74</v>
      </c>
      <c r="E1076" s="22" t="s">
        <v>34</v>
      </c>
      <c r="F1076" s="21" t="s">
        <v>75</v>
      </c>
      <c r="G1076" s="25"/>
      <c r="H1076" s="25"/>
      <c r="I1076" s="25"/>
      <c r="J1076" s="25"/>
      <c r="K1076" s="30">
        <v>98</v>
      </c>
      <c r="L1076" s="30">
        <f>IF(K1076&gt;93.999999,1,IF(K1076&gt;87.999999,0.75, IF(K1076&gt;79.999999,0.5,0.25) ))</f>
        <v>1</v>
      </c>
      <c r="M1076" s="34">
        <f>IF(G1076&gt;0,60,100)</f>
        <v>100</v>
      </c>
      <c r="N1076" s="29">
        <f>H1076+I1076+J1076+L1076</f>
        <v>1</v>
      </c>
      <c r="O1076" s="30">
        <f>N1076/4*M1076</f>
        <v>25</v>
      </c>
      <c r="P1076" s="31">
        <f>G1076+O1076</f>
        <v>25</v>
      </c>
    </row>
    <row r="1077" spans="1:16" x14ac:dyDescent="0.2">
      <c r="A1077" s="29">
        <v>9522</v>
      </c>
      <c r="B1077" s="21" t="s">
        <v>590</v>
      </c>
      <c r="C1077" s="21" t="s">
        <v>40</v>
      </c>
      <c r="D1077" s="22" t="s">
        <v>74</v>
      </c>
      <c r="E1077" s="22" t="s">
        <v>34</v>
      </c>
      <c r="F1077" s="21" t="s">
        <v>1526</v>
      </c>
      <c r="G1077" s="25"/>
      <c r="H1077" s="25"/>
      <c r="I1077" s="25"/>
      <c r="J1077" s="25"/>
      <c r="K1077" s="30">
        <v>98</v>
      </c>
      <c r="L1077" s="30">
        <f>IF(K1077&gt;93.999999,1,IF(K1077&gt;87.999999,0.75, IF(K1077&gt;79.999999,0.5,0.25) ))</f>
        <v>1</v>
      </c>
      <c r="M1077" s="34">
        <f>IF(G1077&gt;0,60,100)</f>
        <v>100</v>
      </c>
      <c r="N1077" s="29">
        <f>H1077+I1077+J1077+L1077</f>
        <v>1</v>
      </c>
      <c r="O1077" s="30">
        <f>N1077/4*M1077</f>
        <v>25</v>
      </c>
      <c r="P1077" s="31">
        <f>G1077+O1077</f>
        <v>25</v>
      </c>
    </row>
    <row r="1078" spans="1:16" x14ac:dyDescent="0.2">
      <c r="A1078" s="29">
        <v>6640</v>
      </c>
      <c r="B1078" s="21" t="s">
        <v>655</v>
      </c>
      <c r="C1078" s="21" t="s">
        <v>479</v>
      </c>
      <c r="D1078" s="22" t="s">
        <v>33</v>
      </c>
      <c r="E1078" s="22" t="s">
        <v>34</v>
      </c>
      <c r="F1078" s="21" t="s">
        <v>331</v>
      </c>
      <c r="G1078" s="25"/>
      <c r="H1078" s="25"/>
      <c r="I1078" s="25"/>
      <c r="J1078" s="25"/>
      <c r="K1078" s="30">
        <v>99</v>
      </c>
      <c r="L1078" s="30">
        <f>IF(K1078&gt;93.999999,1,IF(K1078&gt;87.999999,0.75, IF(K1078&gt;79.999999,0.5,0.25) ))</f>
        <v>1</v>
      </c>
      <c r="M1078" s="34">
        <f>IF(G1078&gt;0,60,100)</f>
        <v>100</v>
      </c>
      <c r="N1078" s="29">
        <f>H1078+I1078+J1078+L1078</f>
        <v>1</v>
      </c>
      <c r="O1078" s="30">
        <f>N1078/4*M1078</f>
        <v>25</v>
      </c>
      <c r="P1078" s="31">
        <f>G1078+O1078</f>
        <v>25</v>
      </c>
    </row>
    <row r="1079" spans="1:16" x14ac:dyDescent="0.2">
      <c r="A1079" s="29">
        <v>7285</v>
      </c>
      <c r="B1079" s="21" t="s">
        <v>675</v>
      </c>
      <c r="C1079" s="21" t="s">
        <v>40</v>
      </c>
      <c r="D1079" s="22" t="s">
        <v>209</v>
      </c>
      <c r="E1079" s="22" t="s">
        <v>34</v>
      </c>
      <c r="F1079" s="21" t="s">
        <v>1526</v>
      </c>
      <c r="G1079" s="25"/>
      <c r="H1079" s="25"/>
      <c r="I1079" s="25"/>
      <c r="J1079" s="25"/>
      <c r="K1079" s="30">
        <v>100</v>
      </c>
      <c r="L1079" s="30">
        <f>IF(K1079&gt;93.999999,1,IF(K1079&gt;87.999999,0.75, IF(K1079&gt;79.999999,0.5,0.25) ))</f>
        <v>1</v>
      </c>
      <c r="M1079" s="34">
        <f>IF(G1079&gt;0,60,100)</f>
        <v>100</v>
      </c>
      <c r="N1079" s="29">
        <f>H1079+I1079+J1079+L1079</f>
        <v>1</v>
      </c>
      <c r="O1079" s="30">
        <f>N1079/4*M1079</f>
        <v>25</v>
      </c>
      <c r="P1079" s="31">
        <f>G1079+O1079</f>
        <v>25</v>
      </c>
    </row>
    <row r="1080" spans="1:16" x14ac:dyDescent="0.2">
      <c r="A1080" s="29">
        <v>8204</v>
      </c>
      <c r="B1080" s="21" t="s">
        <v>702</v>
      </c>
      <c r="C1080" s="21" t="s">
        <v>388</v>
      </c>
      <c r="D1080" s="22" t="s">
        <v>11</v>
      </c>
      <c r="E1080" s="22" t="s">
        <v>34</v>
      </c>
      <c r="F1080" s="21" t="s">
        <v>704</v>
      </c>
      <c r="G1080" s="25"/>
      <c r="H1080" s="25"/>
      <c r="I1080" s="25"/>
      <c r="J1080" s="25"/>
      <c r="K1080" s="30">
        <v>88</v>
      </c>
      <c r="L1080" s="30">
        <f>IF(K1080&gt;93.999999,1,IF(K1080&gt;87.999999,0.75, IF(K1080&gt;79.999999,0.5,0.25) ))</f>
        <v>0.75</v>
      </c>
      <c r="M1080" s="34">
        <f>IF(G1080&gt;0,60,100)</f>
        <v>100</v>
      </c>
      <c r="N1080" s="29">
        <f>H1080+I1080+J1080+L1080</f>
        <v>0.75</v>
      </c>
      <c r="O1080" s="30">
        <f>N1080/4*M1080</f>
        <v>18.75</v>
      </c>
      <c r="P1080" s="31">
        <f>G1080+O1080</f>
        <v>18.75</v>
      </c>
    </row>
    <row r="1081" spans="1:16" x14ac:dyDescent="0.2">
      <c r="A1081" s="29">
        <v>8854</v>
      </c>
      <c r="B1081" s="21" t="s">
        <v>711</v>
      </c>
      <c r="C1081" s="21" t="s">
        <v>63</v>
      </c>
      <c r="D1081" s="22" t="s">
        <v>74</v>
      </c>
      <c r="E1081" s="22" t="s">
        <v>34</v>
      </c>
      <c r="F1081" s="21" t="s">
        <v>333</v>
      </c>
      <c r="G1081" s="25"/>
      <c r="H1081" s="25"/>
      <c r="I1081" s="25"/>
      <c r="J1081" s="25"/>
      <c r="K1081" s="30">
        <v>95</v>
      </c>
      <c r="L1081" s="30">
        <f>IF(K1081&gt;93.999999,1,IF(K1081&gt;87.999999,0.75, IF(K1081&gt;79.999999,0.5,0.25) ))</f>
        <v>1</v>
      </c>
      <c r="M1081" s="34">
        <f>IF(G1081&gt;0,60,100)</f>
        <v>100</v>
      </c>
      <c r="N1081" s="29">
        <f>H1081+I1081+J1081+L1081</f>
        <v>1</v>
      </c>
      <c r="O1081" s="30">
        <f>N1081/4*M1081</f>
        <v>25</v>
      </c>
      <c r="P1081" s="31">
        <f>G1081+O1081</f>
        <v>25</v>
      </c>
    </row>
    <row r="1082" spans="1:16" x14ac:dyDescent="0.2">
      <c r="A1082" s="29">
        <v>9527</v>
      </c>
      <c r="B1082" s="21" t="s">
        <v>736</v>
      </c>
      <c r="C1082" s="21" t="s">
        <v>186</v>
      </c>
      <c r="D1082" s="22" t="s">
        <v>209</v>
      </c>
      <c r="E1082" s="22" t="s">
        <v>34</v>
      </c>
      <c r="F1082" s="21" t="s">
        <v>737</v>
      </c>
      <c r="G1082" s="25"/>
      <c r="H1082" s="25"/>
      <c r="I1082" s="25"/>
      <c r="J1082" s="25"/>
      <c r="K1082" s="30">
        <v>100</v>
      </c>
      <c r="L1082" s="30">
        <f>IF(K1082&gt;93.999999,1,IF(K1082&gt;87.999999,0.75, IF(K1082&gt;79.999999,0.5,0.25) ))</f>
        <v>1</v>
      </c>
      <c r="M1082" s="34">
        <f>IF(G1082&gt;0,60,100)</f>
        <v>100</v>
      </c>
      <c r="N1082" s="29">
        <f>H1082+I1082+J1082+L1082</f>
        <v>1</v>
      </c>
      <c r="O1082" s="30">
        <f>N1082/4*M1082</f>
        <v>25</v>
      </c>
      <c r="P1082" s="31">
        <f>G1082+O1082</f>
        <v>25</v>
      </c>
    </row>
    <row r="1083" spans="1:16" x14ac:dyDescent="0.2">
      <c r="A1083" s="29">
        <v>7724</v>
      </c>
      <c r="B1083" s="21" t="s">
        <v>763</v>
      </c>
      <c r="C1083" s="21" t="s">
        <v>388</v>
      </c>
      <c r="D1083" s="22" t="s">
        <v>209</v>
      </c>
      <c r="E1083" s="22" t="s">
        <v>34</v>
      </c>
      <c r="F1083" s="21" t="s">
        <v>1526</v>
      </c>
      <c r="G1083" s="25"/>
      <c r="H1083" s="25"/>
      <c r="I1083" s="25"/>
      <c r="J1083" s="25"/>
      <c r="K1083" s="30">
        <v>61</v>
      </c>
      <c r="L1083" s="30">
        <f>IF(K1083&gt;93.999999,1,IF(K1083&gt;87.999999,0.75, IF(K1083&gt;79.999999,0.5,0.25) ))</f>
        <v>0.25</v>
      </c>
      <c r="M1083" s="34">
        <f>IF(G1083&gt;0,60,100)</f>
        <v>100</v>
      </c>
      <c r="N1083" s="29">
        <f>H1083+I1083+J1083+L1083</f>
        <v>0.25</v>
      </c>
      <c r="O1083" s="30">
        <f>N1083/4*M1083</f>
        <v>6.25</v>
      </c>
      <c r="P1083" s="31">
        <f>G1083+O1083</f>
        <v>6.25</v>
      </c>
    </row>
    <row r="1084" spans="1:16" x14ac:dyDescent="0.2">
      <c r="A1084" s="29">
        <v>8213</v>
      </c>
      <c r="B1084" s="21" t="s">
        <v>781</v>
      </c>
      <c r="C1084" s="21" t="s">
        <v>326</v>
      </c>
      <c r="D1084" s="22" t="s">
        <v>11</v>
      </c>
      <c r="E1084" s="22" t="s">
        <v>34</v>
      </c>
      <c r="F1084" s="21" t="s">
        <v>34</v>
      </c>
      <c r="G1084" s="25"/>
      <c r="H1084" s="25"/>
      <c r="I1084" s="25"/>
      <c r="J1084" s="25"/>
      <c r="K1084" s="30">
        <v>100</v>
      </c>
      <c r="L1084" s="30">
        <f>IF(K1084&gt;93.999999,1,IF(K1084&gt;87.999999,0.75, IF(K1084&gt;79.999999,0.5,0.25) ))</f>
        <v>1</v>
      </c>
      <c r="M1084" s="34">
        <f>IF(G1084&gt;0,60,100)</f>
        <v>100</v>
      </c>
      <c r="N1084" s="29">
        <f>H1084+I1084+J1084+L1084</f>
        <v>1</v>
      </c>
      <c r="O1084" s="30">
        <f>N1084/4*M1084</f>
        <v>25</v>
      </c>
      <c r="P1084" s="31">
        <f>G1084+O1084</f>
        <v>25</v>
      </c>
    </row>
    <row r="1085" spans="1:16" x14ac:dyDescent="0.2">
      <c r="A1085" s="29">
        <v>10988</v>
      </c>
      <c r="B1085" s="21" t="s">
        <v>784</v>
      </c>
      <c r="C1085" s="21" t="s">
        <v>198</v>
      </c>
      <c r="D1085" s="22" t="s">
        <v>209</v>
      </c>
      <c r="E1085" s="22" t="s">
        <v>34</v>
      </c>
      <c r="F1085" s="21" t="s">
        <v>1526</v>
      </c>
      <c r="G1085" s="25"/>
      <c r="H1085" s="25"/>
      <c r="I1085" s="25"/>
      <c r="J1085" s="25"/>
      <c r="K1085" s="30">
        <v>98</v>
      </c>
      <c r="L1085" s="30">
        <f>IF(K1085&gt;93.999999,1,IF(K1085&gt;87.999999,0.75, IF(K1085&gt;79.999999,0.5,0.25) ))</f>
        <v>1</v>
      </c>
      <c r="M1085" s="34">
        <f>IF(G1085&gt;0,60,100)</f>
        <v>100</v>
      </c>
      <c r="N1085" s="29">
        <f>H1085+I1085+J1085+L1085</f>
        <v>1</v>
      </c>
      <c r="O1085" s="30">
        <f>N1085/4*M1085</f>
        <v>25</v>
      </c>
      <c r="P1085" s="31">
        <f>G1085+O1085</f>
        <v>25</v>
      </c>
    </row>
    <row r="1086" spans="1:16" x14ac:dyDescent="0.2">
      <c r="A1086" s="29">
        <v>10365</v>
      </c>
      <c r="B1086" s="21" t="s">
        <v>811</v>
      </c>
      <c r="C1086" s="21" t="s">
        <v>812</v>
      </c>
      <c r="D1086" s="22" t="s">
        <v>74</v>
      </c>
      <c r="E1086" s="22" t="s">
        <v>34</v>
      </c>
      <c r="F1086" s="21" t="s">
        <v>1526</v>
      </c>
      <c r="G1086" s="25"/>
      <c r="H1086" s="25"/>
      <c r="I1086" s="25"/>
      <c r="J1086" s="25"/>
      <c r="K1086" s="30">
        <v>94</v>
      </c>
      <c r="L1086" s="30">
        <f>IF(K1086&gt;93.999999,1,IF(K1086&gt;87.999999,0.75, IF(K1086&gt;79.999999,0.5,0.25) ))</f>
        <v>1</v>
      </c>
      <c r="M1086" s="34">
        <f>IF(G1086&gt;0,60,100)</f>
        <v>100</v>
      </c>
      <c r="N1086" s="29">
        <f>H1086+I1086+J1086+L1086</f>
        <v>1</v>
      </c>
      <c r="O1086" s="30">
        <f>N1086/4*M1086</f>
        <v>25</v>
      </c>
      <c r="P1086" s="31">
        <f>G1086+O1086</f>
        <v>25</v>
      </c>
    </row>
    <row r="1087" spans="1:16" x14ac:dyDescent="0.2">
      <c r="A1087" s="29">
        <v>9529</v>
      </c>
      <c r="B1087" s="21" t="s">
        <v>824</v>
      </c>
      <c r="C1087" s="21" t="s">
        <v>317</v>
      </c>
      <c r="D1087" s="22" t="s">
        <v>74</v>
      </c>
      <c r="E1087" s="22" t="s">
        <v>34</v>
      </c>
      <c r="F1087" s="21" t="s">
        <v>1526</v>
      </c>
      <c r="G1087" s="25"/>
      <c r="H1087" s="25"/>
      <c r="I1087" s="25"/>
      <c r="J1087" s="25"/>
      <c r="K1087" s="30">
        <v>98</v>
      </c>
      <c r="L1087" s="30">
        <f>IF(K1087&gt;93.999999,1,IF(K1087&gt;87.999999,0.75, IF(K1087&gt;79.999999,0.5,0.25) ))</f>
        <v>1</v>
      </c>
      <c r="M1087" s="34">
        <f>IF(G1087&gt;0,60,100)</f>
        <v>100</v>
      </c>
      <c r="N1087" s="29">
        <f>H1087+I1087+J1087+L1087</f>
        <v>1</v>
      </c>
      <c r="O1087" s="30">
        <f>N1087/4*M1087</f>
        <v>25</v>
      </c>
      <c r="P1087" s="31">
        <f>G1087+O1087</f>
        <v>25</v>
      </c>
    </row>
    <row r="1088" spans="1:16" x14ac:dyDescent="0.2">
      <c r="A1088" s="29">
        <v>9094</v>
      </c>
      <c r="B1088" s="21" t="s">
        <v>837</v>
      </c>
      <c r="C1088" s="21" t="s">
        <v>838</v>
      </c>
      <c r="D1088" s="22" t="s">
        <v>11</v>
      </c>
      <c r="E1088" s="22" t="s">
        <v>34</v>
      </c>
      <c r="F1088" s="21" t="s">
        <v>331</v>
      </c>
      <c r="G1088" s="25"/>
      <c r="H1088" s="25"/>
      <c r="I1088" s="25"/>
      <c r="J1088" s="25"/>
      <c r="K1088" s="30">
        <v>87</v>
      </c>
      <c r="L1088" s="30">
        <f>IF(K1088&gt;93.999999,1,IF(K1088&gt;87.999999,0.75, IF(K1088&gt;79.999999,0.5,0.25) ))</f>
        <v>0.5</v>
      </c>
      <c r="M1088" s="34">
        <f>IF(G1088&gt;0,60,100)</f>
        <v>100</v>
      </c>
      <c r="N1088" s="29">
        <f>H1088+I1088+J1088+L1088</f>
        <v>0.5</v>
      </c>
      <c r="O1088" s="30">
        <f>N1088/4*M1088</f>
        <v>12.5</v>
      </c>
      <c r="P1088" s="31">
        <f>G1088+O1088</f>
        <v>12.5</v>
      </c>
    </row>
    <row r="1089" spans="1:16" x14ac:dyDescent="0.2">
      <c r="A1089" s="29">
        <v>5181</v>
      </c>
      <c r="B1089" s="21" t="s">
        <v>846</v>
      </c>
      <c r="C1089" s="21" t="s">
        <v>847</v>
      </c>
      <c r="D1089" s="22" t="s">
        <v>74</v>
      </c>
      <c r="E1089" s="22" t="s">
        <v>34</v>
      </c>
      <c r="F1089" s="21" t="s">
        <v>279</v>
      </c>
      <c r="G1089" s="25"/>
      <c r="H1089" s="25"/>
      <c r="I1089" s="25"/>
      <c r="J1089" s="25"/>
      <c r="K1089" s="30">
        <v>80</v>
      </c>
      <c r="L1089" s="30">
        <f>IF(K1089&gt;93.999999,1,IF(K1089&gt;87.999999,0.75, IF(K1089&gt;79.999999,0.5,0.25) ))</f>
        <v>0.5</v>
      </c>
      <c r="M1089" s="34">
        <f>IF(G1089&gt;0,60,100)</f>
        <v>100</v>
      </c>
      <c r="N1089" s="29">
        <f>H1089+I1089+J1089+L1089</f>
        <v>0.5</v>
      </c>
      <c r="O1089" s="30">
        <f>N1089/4*M1089</f>
        <v>12.5</v>
      </c>
      <c r="P1089" s="31">
        <f>G1089+O1089</f>
        <v>12.5</v>
      </c>
    </row>
    <row r="1090" spans="1:16" x14ac:dyDescent="0.2">
      <c r="A1090" s="29">
        <v>7464</v>
      </c>
      <c r="B1090" s="21" t="s">
        <v>854</v>
      </c>
      <c r="C1090" s="21" t="s">
        <v>430</v>
      </c>
      <c r="D1090" s="22" t="s">
        <v>74</v>
      </c>
      <c r="E1090" s="22" t="s">
        <v>34</v>
      </c>
      <c r="F1090" s="21" t="s">
        <v>1526</v>
      </c>
      <c r="G1090" s="25"/>
      <c r="H1090" s="25"/>
      <c r="I1090" s="25"/>
      <c r="J1090" s="25"/>
      <c r="K1090" s="30">
        <v>100</v>
      </c>
      <c r="L1090" s="30">
        <f>IF(K1090&gt;93.999999,1,IF(K1090&gt;87.999999,0.75, IF(K1090&gt;79.999999,0.5,0.25) ))</f>
        <v>1</v>
      </c>
      <c r="M1090" s="34">
        <f>IF(G1090&gt;0,60,100)</f>
        <v>100</v>
      </c>
      <c r="N1090" s="29">
        <f>H1090+I1090+J1090+L1090</f>
        <v>1</v>
      </c>
      <c r="O1090" s="30">
        <f>N1090/4*M1090</f>
        <v>25</v>
      </c>
      <c r="P1090" s="31">
        <f>G1090+O1090</f>
        <v>25</v>
      </c>
    </row>
    <row r="1091" spans="1:16" x14ac:dyDescent="0.2">
      <c r="A1091" s="29">
        <v>8827</v>
      </c>
      <c r="B1091" s="21" t="s">
        <v>866</v>
      </c>
      <c r="C1091" s="21" t="s">
        <v>219</v>
      </c>
      <c r="D1091" s="22" t="s">
        <v>74</v>
      </c>
      <c r="E1091" s="22" t="s">
        <v>34</v>
      </c>
      <c r="F1091" s="21" t="s">
        <v>1526</v>
      </c>
      <c r="G1091" s="25"/>
      <c r="H1091" s="25"/>
      <c r="I1091" s="25"/>
      <c r="J1091" s="25"/>
      <c r="K1091" s="30">
        <v>100</v>
      </c>
      <c r="L1091" s="30">
        <f>IF(K1091&gt;93.999999,1,IF(K1091&gt;87.999999,0.75, IF(K1091&gt;79.999999,0.5,0.25) ))</f>
        <v>1</v>
      </c>
      <c r="M1091" s="34">
        <f>IF(G1091&gt;0,60,100)</f>
        <v>100</v>
      </c>
      <c r="N1091" s="29">
        <f>H1091+I1091+J1091+L1091</f>
        <v>1</v>
      </c>
      <c r="O1091" s="30">
        <f>N1091/4*M1091</f>
        <v>25</v>
      </c>
      <c r="P1091" s="31">
        <f>G1091+O1091</f>
        <v>25</v>
      </c>
    </row>
    <row r="1092" spans="1:16" x14ac:dyDescent="0.2">
      <c r="A1092" s="29">
        <v>9535</v>
      </c>
      <c r="B1092" s="21" t="s">
        <v>876</v>
      </c>
      <c r="C1092" s="21" t="s">
        <v>83</v>
      </c>
      <c r="D1092" s="22" t="s">
        <v>74</v>
      </c>
      <c r="E1092" s="22" t="s">
        <v>34</v>
      </c>
      <c r="F1092" s="21" t="s">
        <v>1526</v>
      </c>
      <c r="G1092" s="25"/>
      <c r="H1092" s="25"/>
      <c r="I1092" s="25"/>
      <c r="J1092" s="25"/>
      <c r="K1092" s="30">
        <v>85</v>
      </c>
      <c r="L1092" s="30">
        <f>IF(K1092&gt;93.999999,1,IF(K1092&gt;87.999999,0.75, IF(K1092&gt;79.999999,0.5,0.25) ))</f>
        <v>0.5</v>
      </c>
      <c r="M1092" s="34">
        <f>IF(G1092&gt;0,60,100)</f>
        <v>100</v>
      </c>
      <c r="N1092" s="29">
        <f>H1092+I1092+J1092+L1092</f>
        <v>0.5</v>
      </c>
      <c r="O1092" s="30">
        <f>N1092/4*M1092</f>
        <v>12.5</v>
      </c>
      <c r="P1092" s="31">
        <f>G1092+O1092</f>
        <v>12.5</v>
      </c>
    </row>
    <row r="1093" spans="1:16" x14ac:dyDescent="0.2">
      <c r="A1093" s="29">
        <v>7725</v>
      </c>
      <c r="B1093" s="21" t="s">
        <v>885</v>
      </c>
      <c r="C1093" s="21" t="s">
        <v>886</v>
      </c>
      <c r="D1093" s="22" t="s">
        <v>74</v>
      </c>
      <c r="E1093" s="22" t="s">
        <v>34</v>
      </c>
      <c r="F1093" s="21" t="s">
        <v>704</v>
      </c>
      <c r="G1093" s="25"/>
      <c r="H1093" s="25"/>
      <c r="I1093" s="25"/>
      <c r="J1093" s="25"/>
      <c r="K1093" s="30">
        <v>80</v>
      </c>
      <c r="L1093" s="30">
        <f>IF(K1093&gt;93.999999,1,IF(K1093&gt;87.999999,0.75, IF(K1093&gt;79.999999,0.5,0.25) ))</f>
        <v>0.5</v>
      </c>
      <c r="M1093" s="34">
        <f>IF(G1093&gt;0,60,100)</f>
        <v>100</v>
      </c>
      <c r="N1093" s="29">
        <f>H1093+I1093+J1093+L1093</f>
        <v>0.5</v>
      </c>
      <c r="O1093" s="30">
        <f>N1093/4*M1093</f>
        <v>12.5</v>
      </c>
      <c r="P1093" s="31">
        <f>G1093+O1093</f>
        <v>12.5</v>
      </c>
    </row>
    <row r="1094" spans="1:16" x14ac:dyDescent="0.2">
      <c r="A1094" s="29">
        <v>9537</v>
      </c>
      <c r="B1094" s="21" t="s">
        <v>896</v>
      </c>
      <c r="C1094" s="21" t="s">
        <v>897</v>
      </c>
      <c r="D1094" s="22" t="s">
        <v>209</v>
      </c>
      <c r="E1094" s="22" t="s">
        <v>34</v>
      </c>
      <c r="F1094" s="21" t="s">
        <v>210</v>
      </c>
      <c r="G1094" s="25"/>
      <c r="H1094" s="25"/>
      <c r="I1094" s="25"/>
      <c r="J1094" s="25"/>
      <c r="K1094" s="30">
        <v>92</v>
      </c>
      <c r="L1094" s="30">
        <f>IF(K1094&gt;93.999999,1,IF(K1094&gt;87.999999,0.75, IF(K1094&gt;79.999999,0.5,0.25) ))</f>
        <v>0.75</v>
      </c>
      <c r="M1094" s="34">
        <f>IF(G1094&gt;0,60,100)</f>
        <v>100</v>
      </c>
      <c r="N1094" s="29">
        <f>H1094+I1094+J1094+L1094</f>
        <v>0.75</v>
      </c>
      <c r="O1094" s="30">
        <f>N1094/4*M1094</f>
        <v>18.75</v>
      </c>
      <c r="P1094" s="31">
        <f>G1094+O1094</f>
        <v>18.75</v>
      </c>
    </row>
    <row r="1095" spans="1:16" x14ac:dyDescent="0.2">
      <c r="A1095" s="29">
        <v>7497</v>
      </c>
      <c r="B1095" s="21" t="s">
        <v>911</v>
      </c>
      <c r="C1095" s="21" t="s">
        <v>912</v>
      </c>
      <c r="D1095" s="22" t="s">
        <v>209</v>
      </c>
      <c r="E1095" s="22" t="s">
        <v>34</v>
      </c>
      <c r="F1095" s="21" t="s">
        <v>279</v>
      </c>
      <c r="G1095" s="25"/>
      <c r="H1095" s="25"/>
      <c r="I1095" s="25"/>
      <c r="J1095" s="25"/>
      <c r="K1095" s="30">
        <v>98</v>
      </c>
      <c r="L1095" s="30">
        <f>IF(K1095&gt;93.999999,1,IF(K1095&gt;87.999999,0.75, IF(K1095&gt;79.999999,0.5,0.25) ))</f>
        <v>1</v>
      </c>
      <c r="M1095" s="34">
        <f>IF(G1095&gt;0,60,100)</f>
        <v>100</v>
      </c>
      <c r="N1095" s="29">
        <f>H1095+I1095+J1095+L1095</f>
        <v>1</v>
      </c>
      <c r="O1095" s="30">
        <f>N1095/4*M1095</f>
        <v>25</v>
      </c>
      <c r="P1095" s="31">
        <f>G1095+O1095</f>
        <v>25</v>
      </c>
    </row>
    <row r="1096" spans="1:16" x14ac:dyDescent="0.2">
      <c r="A1096" s="29">
        <v>7226</v>
      </c>
      <c r="B1096" s="21" t="s">
        <v>916</v>
      </c>
      <c r="C1096" s="21" t="s">
        <v>366</v>
      </c>
      <c r="D1096" s="22" t="s">
        <v>74</v>
      </c>
      <c r="E1096" s="22" t="s">
        <v>34</v>
      </c>
      <c r="F1096" s="21" t="s">
        <v>279</v>
      </c>
      <c r="G1096" s="25"/>
      <c r="H1096" s="25"/>
      <c r="I1096" s="25"/>
      <c r="J1096" s="25"/>
      <c r="K1096" s="30">
        <v>90</v>
      </c>
      <c r="L1096" s="30">
        <f>IF(K1096&gt;93.999999,1,IF(K1096&gt;87.999999,0.75, IF(K1096&gt;79.999999,0.5,0.25) ))</f>
        <v>0.75</v>
      </c>
      <c r="M1096" s="34">
        <f>IF(G1096&gt;0,60,100)</f>
        <v>100</v>
      </c>
      <c r="N1096" s="29">
        <f>H1096+I1096+J1096+L1096</f>
        <v>0.75</v>
      </c>
      <c r="O1096" s="30">
        <f>N1096/4*M1096</f>
        <v>18.75</v>
      </c>
      <c r="P1096" s="31">
        <f>G1096+O1096</f>
        <v>18.75</v>
      </c>
    </row>
    <row r="1097" spans="1:16" x14ac:dyDescent="0.2">
      <c r="A1097" s="29">
        <v>9612</v>
      </c>
      <c r="B1097" s="21" t="s">
        <v>924</v>
      </c>
      <c r="C1097" s="21" t="s">
        <v>8</v>
      </c>
      <c r="D1097" s="22" t="s">
        <v>209</v>
      </c>
      <c r="E1097" s="22" t="s">
        <v>34</v>
      </c>
      <c r="F1097" s="21" t="s">
        <v>333</v>
      </c>
      <c r="G1097" s="25"/>
      <c r="H1097" s="25"/>
      <c r="I1097" s="25"/>
      <c r="J1097" s="25"/>
      <c r="K1097" s="30">
        <v>91</v>
      </c>
      <c r="L1097" s="30">
        <f>IF(K1097&gt;93.999999,1,IF(K1097&gt;87.999999,0.75, IF(K1097&gt;79.999999,0.5,0.25) ))</f>
        <v>0.75</v>
      </c>
      <c r="M1097" s="34">
        <f>IF(G1097&gt;0,60,100)</f>
        <v>100</v>
      </c>
      <c r="N1097" s="29">
        <f>H1097+I1097+J1097+L1097</f>
        <v>0.75</v>
      </c>
      <c r="O1097" s="30">
        <f>N1097/4*M1097</f>
        <v>18.75</v>
      </c>
      <c r="P1097" s="31">
        <f>G1097+O1097</f>
        <v>18.75</v>
      </c>
    </row>
    <row r="1098" spans="1:16" x14ac:dyDescent="0.2">
      <c r="A1098" s="29">
        <v>9669</v>
      </c>
      <c r="B1098" s="21" t="s">
        <v>926</v>
      </c>
      <c r="C1098" s="21" t="s">
        <v>79</v>
      </c>
      <c r="D1098" s="22" t="s">
        <v>74</v>
      </c>
      <c r="E1098" s="22" t="s">
        <v>34</v>
      </c>
      <c r="F1098" s="21" t="s">
        <v>426</v>
      </c>
      <c r="G1098" s="25"/>
      <c r="H1098" s="25"/>
      <c r="I1098" s="25"/>
      <c r="J1098" s="25"/>
      <c r="K1098" s="30">
        <v>86</v>
      </c>
      <c r="L1098" s="30">
        <f>IF(K1098&gt;93.999999,1,IF(K1098&gt;87.999999,0.75, IF(K1098&gt;79.999999,0.5,0.25) ))</f>
        <v>0.5</v>
      </c>
      <c r="M1098" s="34">
        <f>IF(G1098&gt;0,60,100)</f>
        <v>100</v>
      </c>
      <c r="N1098" s="29">
        <f>H1098+I1098+J1098+L1098</f>
        <v>0.5</v>
      </c>
      <c r="O1098" s="30">
        <f>N1098/4*M1098</f>
        <v>12.5</v>
      </c>
      <c r="P1098" s="31">
        <f>G1098+O1098</f>
        <v>12.5</v>
      </c>
    </row>
    <row r="1099" spans="1:16" x14ac:dyDescent="0.2">
      <c r="A1099" s="29">
        <v>7369</v>
      </c>
      <c r="B1099" s="21" t="s">
        <v>927</v>
      </c>
      <c r="C1099" s="21" t="s">
        <v>745</v>
      </c>
      <c r="D1099" s="22" t="s">
        <v>74</v>
      </c>
      <c r="E1099" s="22" t="s">
        <v>34</v>
      </c>
      <c r="F1099" s="21" t="s">
        <v>75</v>
      </c>
      <c r="G1099" s="25"/>
      <c r="H1099" s="25"/>
      <c r="I1099" s="25"/>
      <c r="J1099" s="25"/>
      <c r="K1099" s="30">
        <v>98</v>
      </c>
      <c r="L1099" s="30">
        <f>IF(K1099&gt;93.999999,1,IF(K1099&gt;87.999999,0.75, IF(K1099&gt;79.999999,0.5,0.25) ))</f>
        <v>1</v>
      </c>
      <c r="M1099" s="34">
        <f>IF(G1099&gt;0,60,100)</f>
        <v>100</v>
      </c>
      <c r="N1099" s="29">
        <f>H1099+I1099+J1099+L1099</f>
        <v>1</v>
      </c>
      <c r="O1099" s="30">
        <f>N1099/4*M1099</f>
        <v>25</v>
      </c>
      <c r="P1099" s="31">
        <f>G1099+O1099</f>
        <v>25</v>
      </c>
    </row>
    <row r="1100" spans="1:16" x14ac:dyDescent="0.2">
      <c r="A1100" s="29">
        <v>10207</v>
      </c>
      <c r="B1100" s="21" t="s">
        <v>931</v>
      </c>
      <c r="C1100" s="21" t="s">
        <v>409</v>
      </c>
      <c r="D1100" s="22" t="s">
        <v>74</v>
      </c>
      <c r="E1100" s="22" t="s">
        <v>34</v>
      </c>
      <c r="F1100" s="21" t="s">
        <v>932</v>
      </c>
      <c r="G1100" s="25"/>
      <c r="H1100" s="25"/>
      <c r="I1100" s="25"/>
      <c r="J1100" s="25"/>
      <c r="K1100" s="30">
        <v>98</v>
      </c>
      <c r="L1100" s="30">
        <f>IF(K1100&gt;93.999999,1,IF(K1100&gt;87.999999,0.75, IF(K1100&gt;79.999999,0.5,0.25) ))</f>
        <v>1</v>
      </c>
      <c r="M1100" s="34">
        <f>IF(G1100&gt;0,60,100)</f>
        <v>100</v>
      </c>
      <c r="N1100" s="29">
        <f>H1100+I1100+J1100+L1100</f>
        <v>1</v>
      </c>
      <c r="O1100" s="30">
        <f>N1100/4*M1100</f>
        <v>25</v>
      </c>
      <c r="P1100" s="31">
        <f>G1100+O1100</f>
        <v>25</v>
      </c>
    </row>
    <row r="1101" spans="1:16" x14ac:dyDescent="0.2">
      <c r="A1101" s="29">
        <v>10088</v>
      </c>
      <c r="B1101" s="21" t="s">
        <v>935</v>
      </c>
      <c r="C1101" s="21" t="s">
        <v>548</v>
      </c>
      <c r="D1101" s="22" t="s">
        <v>11</v>
      </c>
      <c r="E1101" s="22" t="s">
        <v>34</v>
      </c>
      <c r="F1101" s="21" t="s">
        <v>331</v>
      </c>
      <c r="G1101" s="25"/>
      <c r="H1101" s="25"/>
      <c r="I1101" s="25"/>
      <c r="J1101" s="25"/>
      <c r="K1101" s="30">
        <v>52</v>
      </c>
      <c r="L1101" s="30">
        <f>IF(K1101&gt;93.999999,1,IF(K1101&gt;87.999999,0.75, IF(K1101&gt;79.999999,0.5,0.25) ))</f>
        <v>0.25</v>
      </c>
      <c r="M1101" s="34">
        <f>IF(G1101&gt;0,60,100)</f>
        <v>100</v>
      </c>
      <c r="N1101" s="29">
        <f>H1101+I1101+J1101+L1101</f>
        <v>0.25</v>
      </c>
      <c r="O1101" s="30">
        <f>N1101/4*M1101</f>
        <v>6.25</v>
      </c>
      <c r="P1101" s="31">
        <f>G1101+O1101</f>
        <v>6.25</v>
      </c>
    </row>
    <row r="1102" spans="1:16" x14ac:dyDescent="0.2">
      <c r="A1102" s="29">
        <v>6499</v>
      </c>
      <c r="B1102" s="21" t="s">
        <v>940</v>
      </c>
      <c r="C1102" s="21" t="s">
        <v>575</v>
      </c>
      <c r="D1102" s="22" t="s">
        <v>74</v>
      </c>
      <c r="E1102" s="22" t="s">
        <v>34</v>
      </c>
      <c r="F1102" s="21" t="s">
        <v>34</v>
      </c>
      <c r="G1102" s="25"/>
      <c r="H1102" s="25"/>
      <c r="I1102" s="25"/>
      <c r="J1102" s="25"/>
      <c r="K1102" s="30">
        <v>95</v>
      </c>
      <c r="L1102" s="30">
        <f>IF(K1102&gt;93.999999,1,IF(K1102&gt;87.999999,0.75, IF(K1102&gt;79.999999,0.5,0.25) ))</f>
        <v>1</v>
      </c>
      <c r="M1102" s="34">
        <f>IF(G1102&gt;0,60,100)</f>
        <v>100</v>
      </c>
      <c r="N1102" s="29">
        <f>H1102+I1102+J1102+L1102</f>
        <v>1</v>
      </c>
      <c r="O1102" s="30">
        <f>N1102/4*M1102</f>
        <v>25</v>
      </c>
      <c r="P1102" s="31">
        <f>G1102+O1102</f>
        <v>25</v>
      </c>
    </row>
    <row r="1103" spans="1:16" x14ac:dyDescent="0.2">
      <c r="A1103" s="29">
        <v>11272</v>
      </c>
      <c r="B1103" s="21" t="s">
        <v>942</v>
      </c>
      <c r="C1103" s="21" t="s">
        <v>317</v>
      </c>
      <c r="D1103" s="22" t="s">
        <v>74</v>
      </c>
      <c r="E1103" s="22" t="s">
        <v>34</v>
      </c>
      <c r="F1103" s="21" t="s">
        <v>75</v>
      </c>
      <c r="G1103" s="25"/>
      <c r="H1103" s="25"/>
      <c r="I1103" s="25"/>
      <c r="J1103" s="25"/>
      <c r="K1103" s="30">
        <v>100</v>
      </c>
      <c r="L1103" s="30">
        <f>IF(K1103&gt;93.999999,1,IF(K1103&gt;87.999999,0.75, IF(K1103&gt;79.999999,0.5,0.25) ))</f>
        <v>1</v>
      </c>
      <c r="M1103" s="34">
        <f>IF(G1103&gt;0,60,100)</f>
        <v>100</v>
      </c>
      <c r="N1103" s="29">
        <f>H1103+I1103+J1103+L1103</f>
        <v>1</v>
      </c>
      <c r="O1103" s="30">
        <f>N1103/4*M1103</f>
        <v>25</v>
      </c>
      <c r="P1103" s="31">
        <f>G1103+O1103</f>
        <v>25</v>
      </c>
    </row>
    <row r="1104" spans="1:16" x14ac:dyDescent="0.2">
      <c r="A1104" s="29">
        <v>7381</v>
      </c>
      <c r="B1104" s="21" t="s">
        <v>946</v>
      </c>
      <c r="C1104" s="21" t="s">
        <v>947</v>
      </c>
      <c r="D1104" s="22" t="s">
        <v>74</v>
      </c>
      <c r="E1104" s="22" t="s">
        <v>34</v>
      </c>
      <c r="F1104" s="21" t="s">
        <v>210</v>
      </c>
      <c r="G1104" s="25"/>
      <c r="H1104" s="25"/>
      <c r="I1104" s="25"/>
      <c r="J1104" s="25"/>
      <c r="K1104" s="30">
        <v>99</v>
      </c>
      <c r="L1104" s="30">
        <f>IF(K1104&gt;93.999999,1,IF(K1104&gt;87.999999,0.75, IF(K1104&gt;79.999999,0.5,0.25) ))</f>
        <v>1</v>
      </c>
      <c r="M1104" s="34">
        <f>IF(G1104&gt;0,60,100)</f>
        <v>100</v>
      </c>
      <c r="N1104" s="29">
        <f>H1104+I1104+J1104+L1104</f>
        <v>1</v>
      </c>
      <c r="O1104" s="30">
        <f>N1104/4*M1104</f>
        <v>25</v>
      </c>
      <c r="P1104" s="31">
        <f>G1104+O1104</f>
        <v>25</v>
      </c>
    </row>
    <row r="1105" spans="1:16" x14ac:dyDescent="0.2">
      <c r="A1105" s="29">
        <v>11340</v>
      </c>
      <c r="B1105" s="21" t="s">
        <v>951</v>
      </c>
      <c r="C1105" s="21" t="s">
        <v>198</v>
      </c>
      <c r="D1105" s="22" t="s">
        <v>74</v>
      </c>
      <c r="E1105" s="22" t="s">
        <v>34</v>
      </c>
      <c r="F1105" s="21" t="s">
        <v>1526</v>
      </c>
      <c r="G1105" s="25"/>
      <c r="H1105" s="25"/>
      <c r="I1105" s="25"/>
      <c r="J1105" s="25"/>
      <c r="K1105" s="30">
        <v>93</v>
      </c>
      <c r="L1105" s="30">
        <f>IF(K1105&gt;93.999999,1,IF(K1105&gt;87.999999,0.75, IF(K1105&gt;79.999999,0.5,0.25) ))</f>
        <v>0.75</v>
      </c>
      <c r="M1105" s="34">
        <f>IF(G1105&gt;0,60,100)</f>
        <v>100</v>
      </c>
      <c r="N1105" s="29">
        <f>H1105+I1105+J1105+L1105</f>
        <v>0.75</v>
      </c>
      <c r="O1105" s="30">
        <f>N1105/4*M1105</f>
        <v>18.75</v>
      </c>
      <c r="P1105" s="31">
        <f>G1105+O1105</f>
        <v>18.75</v>
      </c>
    </row>
    <row r="1106" spans="1:16" x14ac:dyDescent="0.2">
      <c r="A1106" s="29">
        <v>7704</v>
      </c>
      <c r="B1106" s="21" t="s">
        <v>965</v>
      </c>
      <c r="C1106" s="21" t="s">
        <v>442</v>
      </c>
      <c r="D1106" s="22" t="s">
        <v>11</v>
      </c>
      <c r="E1106" s="22" t="s">
        <v>34</v>
      </c>
      <c r="F1106" s="21" t="s">
        <v>210</v>
      </c>
      <c r="G1106" s="25"/>
      <c r="H1106" s="25"/>
      <c r="I1106" s="25"/>
      <c r="J1106" s="25"/>
      <c r="K1106" s="30">
        <v>80</v>
      </c>
      <c r="L1106" s="30">
        <f>IF(K1106&gt;93.999999,1,IF(K1106&gt;87.999999,0.75, IF(K1106&gt;79.999999,0.5,0.25) ))</f>
        <v>0.5</v>
      </c>
      <c r="M1106" s="34">
        <f>IF(G1106&gt;0,60,100)</f>
        <v>100</v>
      </c>
      <c r="N1106" s="29">
        <f>H1106+I1106+J1106+L1106</f>
        <v>0.5</v>
      </c>
      <c r="O1106" s="30">
        <f>N1106/4*M1106</f>
        <v>12.5</v>
      </c>
      <c r="P1106" s="31">
        <f>G1106+O1106</f>
        <v>12.5</v>
      </c>
    </row>
    <row r="1107" spans="1:16" x14ac:dyDescent="0.2">
      <c r="A1107" s="29">
        <v>7140</v>
      </c>
      <c r="B1107" s="21" t="s">
        <v>970</v>
      </c>
      <c r="C1107" s="21" t="s">
        <v>79</v>
      </c>
      <c r="D1107" s="22" t="s">
        <v>209</v>
      </c>
      <c r="E1107" s="22" t="s">
        <v>34</v>
      </c>
      <c r="F1107" s="21" t="s">
        <v>1526</v>
      </c>
      <c r="G1107" s="25"/>
      <c r="H1107" s="25"/>
      <c r="I1107" s="25"/>
      <c r="J1107" s="25"/>
      <c r="K1107" s="30">
        <v>92</v>
      </c>
      <c r="L1107" s="30">
        <f>IF(K1107&gt;93.999999,1,IF(K1107&gt;87.999999,0.75, IF(K1107&gt;79.999999,0.5,0.25) ))</f>
        <v>0.75</v>
      </c>
      <c r="M1107" s="34">
        <f>IF(G1107&gt;0,60,100)</f>
        <v>100</v>
      </c>
      <c r="N1107" s="29">
        <f>H1107+I1107+J1107+L1107</f>
        <v>0.75</v>
      </c>
      <c r="O1107" s="30">
        <f>N1107/4*M1107</f>
        <v>18.75</v>
      </c>
      <c r="P1107" s="31">
        <f>G1107+O1107</f>
        <v>18.75</v>
      </c>
    </row>
    <row r="1108" spans="1:16" x14ac:dyDescent="0.2">
      <c r="A1108" s="29">
        <v>9554</v>
      </c>
      <c r="B1108" s="21" t="s">
        <v>976</v>
      </c>
      <c r="C1108" s="21" t="s">
        <v>977</v>
      </c>
      <c r="D1108" s="22" t="s">
        <v>74</v>
      </c>
      <c r="E1108" s="22" t="s">
        <v>34</v>
      </c>
      <c r="F1108" s="21" t="s">
        <v>426</v>
      </c>
      <c r="G1108" s="25"/>
      <c r="H1108" s="25"/>
      <c r="I1108" s="25"/>
      <c r="J1108" s="25"/>
      <c r="K1108" s="30">
        <v>97</v>
      </c>
      <c r="L1108" s="30">
        <f>IF(K1108&gt;93.999999,1,IF(K1108&gt;87.999999,0.75, IF(K1108&gt;79.999999,0.5,0.25) ))</f>
        <v>1</v>
      </c>
      <c r="M1108" s="34">
        <f>IF(G1108&gt;0,60,100)</f>
        <v>100</v>
      </c>
      <c r="N1108" s="29">
        <f>H1108+I1108+J1108+L1108</f>
        <v>1</v>
      </c>
      <c r="O1108" s="30">
        <f>N1108/4*M1108</f>
        <v>25</v>
      </c>
      <c r="P1108" s="31">
        <f>G1108+O1108</f>
        <v>25</v>
      </c>
    </row>
    <row r="1109" spans="1:16" x14ac:dyDescent="0.2">
      <c r="A1109" s="29">
        <v>9538</v>
      </c>
      <c r="B1109" s="21" t="s">
        <v>976</v>
      </c>
      <c r="C1109" s="21" t="s">
        <v>487</v>
      </c>
      <c r="D1109" s="22" t="s">
        <v>74</v>
      </c>
      <c r="E1109" s="22" t="s">
        <v>34</v>
      </c>
      <c r="F1109" s="21" t="s">
        <v>704</v>
      </c>
      <c r="G1109" s="25"/>
      <c r="H1109" s="25"/>
      <c r="I1109" s="25"/>
      <c r="J1109" s="25"/>
      <c r="K1109" s="30">
        <v>94</v>
      </c>
      <c r="L1109" s="30">
        <f>IF(K1109&gt;93.999999,1,IF(K1109&gt;87.999999,0.75, IF(K1109&gt;79.999999,0.5,0.25) ))</f>
        <v>1</v>
      </c>
      <c r="M1109" s="34">
        <f>IF(G1109&gt;0,60,100)</f>
        <v>100</v>
      </c>
      <c r="N1109" s="29">
        <f>H1109+I1109+J1109+L1109</f>
        <v>1</v>
      </c>
      <c r="O1109" s="30">
        <f>N1109/4*M1109</f>
        <v>25</v>
      </c>
      <c r="P1109" s="31">
        <f>G1109+O1109</f>
        <v>25</v>
      </c>
    </row>
    <row r="1110" spans="1:16" x14ac:dyDescent="0.2">
      <c r="A1110" s="29">
        <v>3868</v>
      </c>
      <c r="B1110" s="21" t="s">
        <v>1033</v>
      </c>
      <c r="C1110" s="21" t="s">
        <v>1034</v>
      </c>
      <c r="D1110" s="22" t="s">
        <v>74</v>
      </c>
      <c r="E1110" s="22" t="s">
        <v>34</v>
      </c>
      <c r="F1110" s="21" t="s">
        <v>333</v>
      </c>
      <c r="G1110" s="25"/>
      <c r="H1110" s="25"/>
      <c r="I1110" s="25"/>
      <c r="J1110" s="25"/>
      <c r="K1110" s="30">
        <v>99</v>
      </c>
      <c r="L1110" s="30">
        <f>IF(K1110&gt;93.999999,1,IF(K1110&gt;87.999999,0.75, IF(K1110&gt;79.999999,0.5,0.25) ))</f>
        <v>1</v>
      </c>
      <c r="M1110" s="34">
        <f>IF(G1110&gt;0,60,100)</f>
        <v>100</v>
      </c>
      <c r="N1110" s="29">
        <f>H1110+I1110+J1110+L1110</f>
        <v>1</v>
      </c>
      <c r="O1110" s="30">
        <f>N1110/4*M1110</f>
        <v>25</v>
      </c>
      <c r="P1110" s="31">
        <f>G1110+O1110</f>
        <v>25</v>
      </c>
    </row>
    <row r="1111" spans="1:16" x14ac:dyDescent="0.2">
      <c r="A1111" s="29">
        <v>7789</v>
      </c>
      <c r="B1111" s="21" t="s">
        <v>1042</v>
      </c>
      <c r="C1111" s="21" t="s">
        <v>222</v>
      </c>
      <c r="D1111" s="22" t="s">
        <v>74</v>
      </c>
      <c r="E1111" s="22" t="s">
        <v>34</v>
      </c>
      <c r="F1111" s="21" t="s">
        <v>704</v>
      </c>
      <c r="G1111" s="25"/>
      <c r="H1111" s="25"/>
      <c r="I1111" s="25"/>
      <c r="J1111" s="25"/>
      <c r="K1111" s="30">
        <v>96</v>
      </c>
      <c r="L1111" s="30">
        <f>IF(K1111&gt;93.999999,1,IF(K1111&gt;87.999999,0.75, IF(K1111&gt;79.999999,0.5,0.25) ))</f>
        <v>1</v>
      </c>
      <c r="M1111" s="34">
        <f>IF(G1111&gt;0,60,100)</f>
        <v>100</v>
      </c>
      <c r="N1111" s="29">
        <f>H1111+I1111+J1111+L1111</f>
        <v>1</v>
      </c>
      <c r="O1111" s="30">
        <f>N1111/4*M1111</f>
        <v>25</v>
      </c>
      <c r="P1111" s="31">
        <f>G1111+O1111</f>
        <v>25</v>
      </c>
    </row>
    <row r="1112" spans="1:16" x14ac:dyDescent="0.2">
      <c r="A1112" s="29">
        <v>8216</v>
      </c>
      <c r="B1112" s="21" t="s">
        <v>1042</v>
      </c>
      <c r="C1112" s="21" t="s">
        <v>1044</v>
      </c>
      <c r="D1112" s="22" t="s">
        <v>74</v>
      </c>
      <c r="E1112" s="22" t="s">
        <v>34</v>
      </c>
      <c r="F1112" s="21" t="s">
        <v>1526</v>
      </c>
      <c r="G1112" s="25"/>
      <c r="H1112" s="25"/>
      <c r="I1112" s="25"/>
      <c r="J1112" s="25"/>
      <c r="K1112" s="30">
        <v>79</v>
      </c>
      <c r="L1112" s="30">
        <f>IF(K1112&gt;93.999999,1,IF(K1112&gt;87.999999,0.75, IF(K1112&gt;79.999999,0.5,0.25) ))</f>
        <v>0.25</v>
      </c>
      <c r="M1112" s="34">
        <f>IF(G1112&gt;0,60,100)</f>
        <v>100</v>
      </c>
      <c r="N1112" s="29">
        <f>H1112+I1112+J1112+L1112</f>
        <v>0.25</v>
      </c>
      <c r="O1112" s="30">
        <f>N1112/4*M1112</f>
        <v>6.25</v>
      </c>
      <c r="P1112" s="31">
        <f>G1112+O1112</f>
        <v>6.25</v>
      </c>
    </row>
    <row r="1113" spans="1:16" x14ac:dyDescent="0.2">
      <c r="A1113" s="29">
        <v>7536</v>
      </c>
      <c r="B1113" s="21" t="s">
        <v>1056</v>
      </c>
      <c r="C1113" s="21" t="s">
        <v>54</v>
      </c>
      <c r="D1113" s="22" t="s">
        <v>74</v>
      </c>
      <c r="E1113" s="22" t="s">
        <v>34</v>
      </c>
      <c r="F1113" s="21" t="s">
        <v>1526</v>
      </c>
      <c r="G1113" s="25"/>
      <c r="H1113" s="25"/>
      <c r="I1113" s="25"/>
      <c r="J1113" s="25"/>
      <c r="K1113" s="30">
        <v>94</v>
      </c>
      <c r="L1113" s="30">
        <f>IF(K1113&gt;93.999999,1,IF(K1113&gt;87.999999,0.75, IF(K1113&gt;79.999999,0.5,0.25) ))</f>
        <v>1</v>
      </c>
      <c r="M1113" s="34">
        <f>IF(G1113&gt;0,60,100)</f>
        <v>100</v>
      </c>
      <c r="N1113" s="29">
        <f>H1113+I1113+J1113+L1113</f>
        <v>1</v>
      </c>
      <c r="O1113" s="30">
        <f>N1113/4*M1113</f>
        <v>25</v>
      </c>
      <c r="P1113" s="31">
        <f>G1113+O1113</f>
        <v>25</v>
      </c>
    </row>
    <row r="1114" spans="1:16" x14ac:dyDescent="0.2">
      <c r="A1114" s="29">
        <v>8223</v>
      </c>
      <c r="B1114" s="21" t="s">
        <v>1063</v>
      </c>
      <c r="C1114" s="21" t="s">
        <v>222</v>
      </c>
      <c r="D1114" s="22" t="s">
        <v>74</v>
      </c>
      <c r="E1114" s="22" t="s">
        <v>34</v>
      </c>
      <c r="F1114" s="21" t="s">
        <v>1526</v>
      </c>
      <c r="G1114" s="25"/>
      <c r="H1114" s="25"/>
      <c r="I1114" s="25"/>
      <c r="J1114" s="25"/>
      <c r="K1114" s="30">
        <v>86</v>
      </c>
      <c r="L1114" s="30">
        <f>IF(K1114&gt;93.999999,1,IF(K1114&gt;87.999999,0.75, IF(K1114&gt;79.999999,0.5,0.25) ))</f>
        <v>0.5</v>
      </c>
      <c r="M1114" s="34">
        <f>IF(G1114&gt;0,60,100)</f>
        <v>100</v>
      </c>
      <c r="N1114" s="29">
        <f>H1114+I1114+J1114+L1114</f>
        <v>0.5</v>
      </c>
      <c r="O1114" s="30">
        <f>N1114/4*M1114</f>
        <v>12.5</v>
      </c>
      <c r="P1114" s="31">
        <f>G1114+O1114</f>
        <v>12.5</v>
      </c>
    </row>
    <row r="1115" spans="1:16" x14ac:dyDescent="0.2">
      <c r="A1115" s="29">
        <v>8258</v>
      </c>
      <c r="B1115" s="21" t="s">
        <v>1065</v>
      </c>
      <c r="C1115" s="21" t="s">
        <v>142</v>
      </c>
      <c r="D1115" s="22" t="s">
        <v>209</v>
      </c>
      <c r="E1115" s="22" t="s">
        <v>34</v>
      </c>
      <c r="F1115" s="21" t="s">
        <v>1526</v>
      </c>
      <c r="G1115" s="25"/>
      <c r="H1115" s="25"/>
      <c r="I1115" s="25"/>
      <c r="J1115" s="25"/>
      <c r="K1115" s="30">
        <v>92</v>
      </c>
      <c r="L1115" s="30">
        <f>IF(K1115&gt;93.999999,1,IF(K1115&gt;87.999999,0.75, IF(K1115&gt;79.999999,0.5,0.25) ))</f>
        <v>0.75</v>
      </c>
      <c r="M1115" s="34">
        <f>IF(G1115&gt;0,60,100)</f>
        <v>100</v>
      </c>
      <c r="N1115" s="29">
        <f>H1115+I1115+J1115+L1115</f>
        <v>0.75</v>
      </c>
      <c r="O1115" s="30">
        <f>N1115/4*M1115</f>
        <v>18.75</v>
      </c>
      <c r="P1115" s="31">
        <f>G1115+O1115</f>
        <v>18.75</v>
      </c>
    </row>
    <row r="1116" spans="1:16" x14ac:dyDescent="0.2">
      <c r="A1116" s="29">
        <v>6740</v>
      </c>
      <c r="B1116" s="21" t="s">
        <v>1080</v>
      </c>
      <c r="C1116" s="21" t="s">
        <v>1081</v>
      </c>
      <c r="D1116" s="22" t="s">
        <v>74</v>
      </c>
      <c r="E1116" s="22" t="s">
        <v>34</v>
      </c>
      <c r="F1116" s="21" t="s">
        <v>210</v>
      </c>
      <c r="G1116" s="25"/>
      <c r="H1116" s="25"/>
      <c r="I1116" s="25"/>
      <c r="J1116" s="25"/>
      <c r="K1116" s="30">
        <v>99</v>
      </c>
      <c r="L1116" s="30">
        <f>IF(K1116&gt;93.999999,1,IF(K1116&gt;87.999999,0.75, IF(K1116&gt;79.999999,0.5,0.25) ))</f>
        <v>1</v>
      </c>
      <c r="M1116" s="34">
        <f>IF(G1116&gt;0,60,100)</f>
        <v>100</v>
      </c>
      <c r="N1116" s="29">
        <f>H1116+I1116+J1116+L1116</f>
        <v>1</v>
      </c>
      <c r="O1116" s="30">
        <f>N1116/4*M1116</f>
        <v>25</v>
      </c>
      <c r="P1116" s="31">
        <f>G1116+O1116</f>
        <v>25</v>
      </c>
    </row>
    <row r="1117" spans="1:16" x14ac:dyDescent="0.2">
      <c r="A1117" s="29">
        <v>9087</v>
      </c>
      <c r="B1117" s="21" t="s">
        <v>1098</v>
      </c>
      <c r="C1117" s="21" t="s">
        <v>79</v>
      </c>
      <c r="D1117" s="22" t="s">
        <v>80</v>
      </c>
      <c r="E1117" s="22" t="s">
        <v>34</v>
      </c>
      <c r="F1117" s="21" t="s">
        <v>1526</v>
      </c>
      <c r="G1117" s="25"/>
      <c r="H1117" s="25"/>
      <c r="I1117" s="25"/>
      <c r="J1117" s="25"/>
      <c r="K1117" s="30">
        <v>96</v>
      </c>
      <c r="L1117" s="30">
        <f>IF(K1117&gt;93.999999,1,IF(K1117&gt;87.999999,0.75, IF(K1117&gt;79.999999,0.5,0.25) ))</f>
        <v>1</v>
      </c>
      <c r="M1117" s="34">
        <f>IF(G1117&gt;0,60,100)</f>
        <v>100</v>
      </c>
      <c r="N1117" s="29">
        <f>H1117+I1117+J1117+L1117</f>
        <v>1</v>
      </c>
      <c r="O1117" s="30">
        <f>N1117/4*M1117</f>
        <v>25</v>
      </c>
      <c r="P1117" s="31">
        <f>G1117+O1117</f>
        <v>25</v>
      </c>
    </row>
    <row r="1118" spans="1:16" x14ac:dyDescent="0.2">
      <c r="A1118" s="29">
        <v>9495</v>
      </c>
      <c r="B1118" s="21" t="s">
        <v>1122</v>
      </c>
      <c r="C1118" s="21" t="s">
        <v>63</v>
      </c>
      <c r="D1118" s="22" t="s">
        <v>74</v>
      </c>
      <c r="E1118" s="22" t="s">
        <v>34</v>
      </c>
      <c r="F1118" s="21" t="s">
        <v>210</v>
      </c>
      <c r="G1118" s="25"/>
      <c r="H1118" s="25"/>
      <c r="I1118" s="25"/>
      <c r="J1118" s="25"/>
      <c r="K1118" s="30">
        <v>86</v>
      </c>
      <c r="L1118" s="30">
        <f>IF(K1118&gt;93.999999,1,IF(K1118&gt;87.999999,0.75, IF(K1118&gt;79.999999,0.5,0.25) ))</f>
        <v>0.5</v>
      </c>
      <c r="M1118" s="34">
        <f>IF(G1118&gt;0,60,100)</f>
        <v>100</v>
      </c>
      <c r="N1118" s="29">
        <f>H1118+I1118+J1118+L1118</f>
        <v>0.5</v>
      </c>
      <c r="O1118" s="30">
        <f>N1118/4*M1118</f>
        <v>12.5</v>
      </c>
      <c r="P1118" s="31">
        <f>G1118+O1118</f>
        <v>12.5</v>
      </c>
    </row>
    <row r="1119" spans="1:16" x14ac:dyDescent="0.2">
      <c r="A1119" s="29">
        <v>11323</v>
      </c>
      <c r="B1119" s="21" t="s">
        <v>1142</v>
      </c>
      <c r="C1119" s="21" t="s">
        <v>980</v>
      </c>
      <c r="D1119" s="22" t="s">
        <v>24</v>
      </c>
      <c r="E1119" s="22" t="s">
        <v>34</v>
      </c>
      <c r="F1119" s="21" t="s">
        <v>704</v>
      </c>
      <c r="G1119" s="25"/>
      <c r="H1119" s="25"/>
      <c r="I1119" s="25"/>
      <c r="J1119" s="25"/>
      <c r="K1119" s="30">
        <v>63</v>
      </c>
      <c r="L1119" s="30">
        <f>IF(K1119&gt;93.999999,1,IF(K1119&gt;87.999999,0.75, IF(K1119&gt;79.999999,0.5,0.25) ))</f>
        <v>0.25</v>
      </c>
      <c r="M1119" s="34">
        <f>IF(G1119&gt;0,60,100)</f>
        <v>100</v>
      </c>
      <c r="N1119" s="29">
        <f>H1119+I1119+J1119+L1119</f>
        <v>0.25</v>
      </c>
      <c r="O1119" s="30">
        <f>N1119/4*M1119</f>
        <v>6.25</v>
      </c>
      <c r="P1119" s="31">
        <f>G1119+O1119</f>
        <v>6.25</v>
      </c>
    </row>
    <row r="1120" spans="1:16" x14ac:dyDescent="0.2">
      <c r="A1120" s="29">
        <v>9540</v>
      </c>
      <c r="B1120" s="21" t="s">
        <v>1147</v>
      </c>
      <c r="C1120" s="21" t="s">
        <v>918</v>
      </c>
      <c r="D1120" s="22" t="s">
        <v>74</v>
      </c>
      <c r="E1120" s="22" t="s">
        <v>34</v>
      </c>
      <c r="F1120" s="21" t="s">
        <v>75</v>
      </c>
      <c r="G1120" s="25"/>
      <c r="H1120" s="25"/>
      <c r="I1120" s="25"/>
      <c r="J1120" s="25"/>
      <c r="K1120" s="30">
        <v>92</v>
      </c>
      <c r="L1120" s="30">
        <f>IF(K1120&gt;93.999999,1,IF(K1120&gt;87.999999,0.75, IF(K1120&gt;79.999999,0.5,0.25) ))</f>
        <v>0.75</v>
      </c>
      <c r="M1120" s="34">
        <f>IF(G1120&gt;0,60,100)</f>
        <v>100</v>
      </c>
      <c r="N1120" s="29">
        <f>H1120+I1120+J1120+L1120</f>
        <v>0.75</v>
      </c>
      <c r="O1120" s="30">
        <f>N1120/4*M1120</f>
        <v>18.75</v>
      </c>
      <c r="P1120" s="31">
        <f>G1120+O1120</f>
        <v>18.75</v>
      </c>
    </row>
    <row r="1121" spans="1:16" x14ac:dyDescent="0.2">
      <c r="A1121" s="29">
        <v>11545</v>
      </c>
      <c r="B1121" s="21" t="s">
        <v>1151</v>
      </c>
      <c r="C1121" s="21" t="s">
        <v>214</v>
      </c>
      <c r="D1121" s="22" t="s">
        <v>74</v>
      </c>
      <c r="E1121" s="22" t="s">
        <v>34</v>
      </c>
      <c r="F1121" s="21" t="s">
        <v>1526</v>
      </c>
      <c r="G1121" s="25"/>
      <c r="H1121" s="25"/>
      <c r="I1121" s="25"/>
      <c r="J1121" s="25"/>
      <c r="K1121" s="30">
        <v>100</v>
      </c>
      <c r="L1121" s="30">
        <f>IF(K1121&gt;93.999999,1,IF(K1121&gt;87.999999,0.75, IF(K1121&gt;79.999999,0.5,0.25) ))</f>
        <v>1</v>
      </c>
      <c r="M1121" s="34">
        <f>IF(G1121&gt;0,60,100)</f>
        <v>100</v>
      </c>
      <c r="N1121" s="29">
        <f>H1121+I1121+J1121+L1121</f>
        <v>1</v>
      </c>
      <c r="O1121" s="30">
        <f>N1121/4*M1121</f>
        <v>25</v>
      </c>
      <c r="P1121" s="31">
        <f>G1121+O1121</f>
        <v>25</v>
      </c>
    </row>
    <row r="1122" spans="1:16" x14ac:dyDescent="0.2">
      <c r="A1122" s="29">
        <v>6717</v>
      </c>
      <c r="B1122" s="21" t="s">
        <v>1152</v>
      </c>
      <c r="C1122" s="21" t="s">
        <v>27</v>
      </c>
      <c r="D1122" s="22" t="s">
        <v>74</v>
      </c>
      <c r="E1122" s="22" t="s">
        <v>34</v>
      </c>
      <c r="F1122" s="21" t="s">
        <v>333</v>
      </c>
      <c r="G1122" s="25"/>
      <c r="H1122" s="25"/>
      <c r="I1122" s="25"/>
      <c r="J1122" s="25"/>
      <c r="K1122" s="30">
        <v>99</v>
      </c>
      <c r="L1122" s="30">
        <f>IF(K1122&gt;93.999999,1,IF(K1122&gt;87.999999,0.75, IF(K1122&gt;79.999999,0.5,0.25) ))</f>
        <v>1</v>
      </c>
      <c r="M1122" s="34">
        <f>IF(G1122&gt;0,60,100)</f>
        <v>100</v>
      </c>
      <c r="N1122" s="29">
        <f>H1122+I1122+J1122+L1122</f>
        <v>1</v>
      </c>
      <c r="O1122" s="30">
        <f>N1122/4*M1122</f>
        <v>25</v>
      </c>
      <c r="P1122" s="31">
        <f>G1122+O1122</f>
        <v>25</v>
      </c>
    </row>
    <row r="1123" spans="1:16" x14ac:dyDescent="0.2">
      <c r="A1123" s="29">
        <v>6714</v>
      </c>
      <c r="B1123" s="21" t="s">
        <v>1197</v>
      </c>
      <c r="C1123" s="21" t="s">
        <v>1198</v>
      </c>
      <c r="D1123" s="22" t="s">
        <v>11</v>
      </c>
      <c r="E1123" s="22" t="s">
        <v>34</v>
      </c>
      <c r="F1123" s="21" t="s">
        <v>331</v>
      </c>
      <c r="G1123" s="25"/>
      <c r="H1123" s="25"/>
      <c r="I1123" s="25"/>
      <c r="J1123" s="25"/>
      <c r="K1123" s="30">
        <v>96</v>
      </c>
      <c r="L1123" s="30">
        <f>IF(K1123&gt;93.999999,1,IF(K1123&gt;87.999999,0.75, IF(K1123&gt;79.999999,0.5,0.25) ))</f>
        <v>1</v>
      </c>
      <c r="M1123" s="34">
        <f>IF(G1123&gt;0,60,100)</f>
        <v>100</v>
      </c>
      <c r="N1123" s="29">
        <f>H1123+I1123+J1123+L1123</f>
        <v>1</v>
      </c>
      <c r="O1123" s="30">
        <f>N1123/4*M1123</f>
        <v>25</v>
      </c>
      <c r="P1123" s="31">
        <f>G1123+O1123</f>
        <v>25</v>
      </c>
    </row>
    <row r="1124" spans="1:16" x14ac:dyDescent="0.2">
      <c r="A1124" s="29">
        <v>9705</v>
      </c>
      <c r="B1124" s="21" t="s">
        <v>1241</v>
      </c>
      <c r="C1124" s="21" t="s">
        <v>94</v>
      </c>
      <c r="D1124" s="22" t="s">
        <v>74</v>
      </c>
      <c r="E1124" s="22" t="s">
        <v>34</v>
      </c>
      <c r="F1124" s="21" t="s">
        <v>1526</v>
      </c>
      <c r="G1124" s="25"/>
      <c r="H1124" s="25"/>
      <c r="I1124" s="25"/>
      <c r="J1124" s="25"/>
      <c r="K1124" s="30">
        <v>91</v>
      </c>
      <c r="L1124" s="30">
        <f>IF(K1124&gt;93.999999,1,IF(K1124&gt;87.999999,0.75, IF(K1124&gt;79.999999,0.5,0.25) ))</f>
        <v>0.75</v>
      </c>
      <c r="M1124" s="34">
        <f>IF(G1124&gt;0,60,100)</f>
        <v>100</v>
      </c>
      <c r="N1124" s="29">
        <f>H1124+I1124+J1124+L1124</f>
        <v>0.75</v>
      </c>
      <c r="O1124" s="30">
        <f>N1124/4*M1124</f>
        <v>18.75</v>
      </c>
      <c r="P1124" s="31">
        <f>G1124+O1124</f>
        <v>18.75</v>
      </c>
    </row>
    <row r="1125" spans="1:16" x14ac:dyDescent="0.2">
      <c r="A1125" s="29">
        <v>10592</v>
      </c>
      <c r="B1125" s="21" t="s">
        <v>1243</v>
      </c>
      <c r="C1125" s="21" t="s">
        <v>186</v>
      </c>
      <c r="D1125" s="22" t="s">
        <v>74</v>
      </c>
      <c r="E1125" s="22" t="s">
        <v>34</v>
      </c>
      <c r="F1125" s="21" t="s">
        <v>75</v>
      </c>
      <c r="G1125" s="25"/>
      <c r="H1125" s="25"/>
      <c r="I1125" s="25"/>
      <c r="J1125" s="25"/>
      <c r="K1125" s="30">
        <v>100</v>
      </c>
      <c r="L1125" s="30">
        <f>IF(K1125&gt;93.999999,1,IF(K1125&gt;87.999999,0.75, IF(K1125&gt;79.999999,0.5,0.25) ))</f>
        <v>1</v>
      </c>
      <c r="M1125" s="34">
        <f>IF(G1125&gt;0,60,100)</f>
        <v>100</v>
      </c>
      <c r="N1125" s="29">
        <f>H1125+I1125+J1125+L1125</f>
        <v>1</v>
      </c>
      <c r="O1125" s="30">
        <f>N1125/4*M1125</f>
        <v>25</v>
      </c>
      <c r="P1125" s="31">
        <f>G1125+O1125</f>
        <v>25</v>
      </c>
    </row>
    <row r="1126" spans="1:16" x14ac:dyDescent="0.2">
      <c r="A1126" s="29">
        <v>8902</v>
      </c>
      <c r="B1126" s="21" t="s">
        <v>1249</v>
      </c>
      <c r="C1126" s="21" t="s">
        <v>1250</v>
      </c>
      <c r="D1126" s="22" t="s">
        <v>80</v>
      </c>
      <c r="E1126" s="22" t="s">
        <v>34</v>
      </c>
      <c r="F1126" s="21" t="s">
        <v>34</v>
      </c>
      <c r="G1126" s="25"/>
      <c r="H1126" s="25"/>
      <c r="I1126" s="25"/>
      <c r="J1126" s="25"/>
      <c r="K1126" s="30">
        <v>93</v>
      </c>
      <c r="L1126" s="30">
        <f>IF(K1126&gt;93.999999,1,IF(K1126&gt;87.999999,0.75, IF(K1126&gt;79.999999,0.5,0.25) ))</f>
        <v>0.75</v>
      </c>
      <c r="M1126" s="34">
        <f>IF(G1126&gt;0,60,100)</f>
        <v>100</v>
      </c>
      <c r="N1126" s="29">
        <f>H1126+I1126+J1126+L1126</f>
        <v>0.75</v>
      </c>
      <c r="O1126" s="30">
        <f>N1126/4*M1126</f>
        <v>18.75</v>
      </c>
      <c r="P1126" s="31">
        <f>G1126+O1126</f>
        <v>18.75</v>
      </c>
    </row>
    <row r="1127" spans="1:16" x14ac:dyDescent="0.2">
      <c r="A1127" s="29">
        <v>7314</v>
      </c>
      <c r="B1127" s="21" t="s">
        <v>1290</v>
      </c>
      <c r="C1127" s="21" t="s">
        <v>1291</v>
      </c>
      <c r="D1127" s="22" t="s">
        <v>209</v>
      </c>
      <c r="E1127" s="22" t="s">
        <v>34</v>
      </c>
      <c r="F1127" s="21" t="s">
        <v>704</v>
      </c>
      <c r="G1127" s="25"/>
      <c r="H1127" s="25"/>
      <c r="I1127" s="25"/>
      <c r="J1127" s="25"/>
      <c r="K1127" s="30">
        <v>98</v>
      </c>
      <c r="L1127" s="30">
        <f>IF(K1127&gt;93.999999,1,IF(K1127&gt;87.999999,0.75, IF(K1127&gt;79.999999,0.5,0.25) ))</f>
        <v>1</v>
      </c>
      <c r="M1127" s="34">
        <f>IF(G1127&gt;0,60,100)</f>
        <v>100</v>
      </c>
      <c r="N1127" s="29">
        <f>H1127+I1127+J1127+L1127</f>
        <v>1</v>
      </c>
      <c r="O1127" s="30">
        <f>N1127/4*M1127</f>
        <v>25</v>
      </c>
      <c r="P1127" s="31">
        <f>G1127+O1127</f>
        <v>25</v>
      </c>
    </row>
    <row r="1128" spans="1:16" x14ac:dyDescent="0.2">
      <c r="A1128" s="29">
        <v>9541</v>
      </c>
      <c r="B1128" s="21" t="s">
        <v>1316</v>
      </c>
      <c r="C1128" s="21" t="s">
        <v>669</v>
      </c>
      <c r="D1128" s="22" t="s">
        <v>74</v>
      </c>
      <c r="E1128" s="22" t="s">
        <v>34</v>
      </c>
      <c r="F1128" s="21" t="s">
        <v>1526</v>
      </c>
      <c r="G1128" s="25"/>
      <c r="H1128" s="25"/>
      <c r="I1128" s="25"/>
      <c r="J1128" s="25"/>
      <c r="K1128" s="30">
        <v>97</v>
      </c>
      <c r="L1128" s="30">
        <f>IF(K1128&gt;93.999999,1,IF(K1128&gt;87.999999,0.75, IF(K1128&gt;79.999999,0.5,0.25) ))</f>
        <v>1</v>
      </c>
      <c r="M1128" s="34">
        <f>IF(G1128&gt;0,60,100)</f>
        <v>100</v>
      </c>
      <c r="N1128" s="29">
        <f>H1128+I1128+J1128+L1128</f>
        <v>1</v>
      </c>
      <c r="O1128" s="30">
        <f>N1128/4*M1128</f>
        <v>25</v>
      </c>
      <c r="P1128" s="31">
        <f>G1128+O1128</f>
        <v>25</v>
      </c>
    </row>
    <row r="1129" spans="1:16" x14ac:dyDescent="0.2">
      <c r="A1129" s="29">
        <v>9005</v>
      </c>
      <c r="B1129" s="21" t="s">
        <v>1325</v>
      </c>
      <c r="C1129" s="21" t="s">
        <v>624</v>
      </c>
      <c r="D1129" s="22" t="s">
        <v>209</v>
      </c>
      <c r="E1129" s="22" t="s">
        <v>34</v>
      </c>
      <c r="F1129" s="21" t="s">
        <v>1526</v>
      </c>
      <c r="G1129" s="25"/>
      <c r="H1129" s="25"/>
      <c r="I1129" s="25"/>
      <c r="J1129" s="25"/>
      <c r="K1129" s="30">
        <v>98</v>
      </c>
      <c r="L1129" s="30">
        <f>IF(K1129&gt;93.999999,1,IF(K1129&gt;87.999999,0.75, IF(K1129&gt;79.999999,0.5,0.25) ))</f>
        <v>1</v>
      </c>
      <c r="M1129" s="34">
        <f>IF(G1129&gt;0,60,100)</f>
        <v>100</v>
      </c>
      <c r="N1129" s="29">
        <f>H1129+I1129+J1129+L1129</f>
        <v>1</v>
      </c>
      <c r="O1129" s="30">
        <f>N1129/4*M1129</f>
        <v>25</v>
      </c>
      <c r="P1129" s="31">
        <f>G1129+O1129</f>
        <v>25</v>
      </c>
    </row>
    <row r="1130" spans="1:16" x14ac:dyDescent="0.2">
      <c r="A1130" s="29">
        <v>9671</v>
      </c>
      <c r="B1130" s="21" t="s">
        <v>1331</v>
      </c>
      <c r="C1130" s="21" t="s">
        <v>113</v>
      </c>
      <c r="D1130" s="22" t="s">
        <v>74</v>
      </c>
      <c r="E1130" s="22" t="s">
        <v>34</v>
      </c>
      <c r="F1130" s="21" t="s">
        <v>426</v>
      </c>
      <c r="G1130" s="25"/>
      <c r="H1130" s="25"/>
      <c r="I1130" s="25"/>
      <c r="J1130" s="25"/>
      <c r="K1130" s="30">
        <v>99</v>
      </c>
      <c r="L1130" s="30">
        <f>IF(K1130&gt;93.999999,1,IF(K1130&gt;87.999999,0.75, IF(K1130&gt;79.999999,0.5,0.25) ))</f>
        <v>1</v>
      </c>
      <c r="M1130" s="34">
        <f>IF(G1130&gt;0,60,100)</f>
        <v>100</v>
      </c>
      <c r="N1130" s="29">
        <f>H1130+I1130+J1130+L1130</f>
        <v>1</v>
      </c>
      <c r="O1130" s="30">
        <f>N1130/4*M1130</f>
        <v>25</v>
      </c>
      <c r="P1130" s="31">
        <f>G1130+O1130</f>
        <v>25</v>
      </c>
    </row>
    <row r="1131" spans="1:16" x14ac:dyDescent="0.2">
      <c r="A1131" s="29">
        <v>9426</v>
      </c>
      <c r="B1131" s="21" t="s">
        <v>1378</v>
      </c>
      <c r="C1131" s="21" t="s">
        <v>1379</v>
      </c>
      <c r="D1131" s="22" t="s">
        <v>74</v>
      </c>
      <c r="E1131" s="22" t="s">
        <v>34</v>
      </c>
      <c r="F1131" s="21" t="s">
        <v>75</v>
      </c>
      <c r="G1131" s="25"/>
      <c r="H1131" s="25"/>
      <c r="I1131" s="25"/>
      <c r="J1131" s="25"/>
      <c r="K1131" s="30">
        <v>90</v>
      </c>
      <c r="L1131" s="30">
        <f>IF(K1131&gt;93.999999,1,IF(K1131&gt;87.999999,0.75, IF(K1131&gt;79.999999,0.5,0.25) ))</f>
        <v>0.75</v>
      </c>
      <c r="M1131" s="34">
        <f>IF(G1131&gt;0,60,100)</f>
        <v>100</v>
      </c>
      <c r="N1131" s="29">
        <f>H1131+I1131+J1131+L1131</f>
        <v>0.75</v>
      </c>
      <c r="O1131" s="30">
        <f>N1131/4*M1131</f>
        <v>18.75</v>
      </c>
      <c r="P1131" s="31">
        <f>G1131+O1131</f>
        <v>18.75</v>
      </c>
    </row>
    <row r="1132" spans="1:16" x14ac:dyDescent="0.2">
      <c r="A1132" s="29">
        <v>9543</v>
      </c>
      <c r="B1132" s="21" t="s">
        <v>1400</v>
      </c>
      <c r="C1132" s="21" t="s">
        <v>222</v>
      </c>
      <c r="D1132" s="22" t="s">
        <v>74</v>
      </c>
      <c r="E1132" s="22" t="s">
        <v>34</v>
      </c>
      <c r="F1132" s="21" t="s">
        <v>1526</v>
      </c>
      <c r="G1132" s="25"/>
      <c r="H1132" s="25"/>
      <c r="I1132" s="25"/>
      <c r="J1132" s="25"/>
      <c r="K1132" s="30">
        <v>100</v>
      </c>
      <c r="L1132" s="30">
        <f>IF(K1132&gt;93.999999,1,IF(K1132&gt;87.999999,0.75, IF(K1132&gt;79.999999,0.5,0.25) ))</f>
        <v>1</v>
      </c>
      <c r="M1132" s="34">
        <f>IF(G1132&gt;0,60,100)</f>
        <v>100</v>
      </c>
      <c r="N1132" s="29">
        <f>H1132+I1132+J1132+L1132</f>
        <v>1</v>
      </c>
      <c r="O1132" s="30">
        <f>N1132/4*M1132</f>
        <v>25</v>
      </c>
      <c r="P1132" s="31">
        <f>G1132+O1132</f>
        <v>25</v>
      </c>
    </row>
    <row r="1133" spans="1:16" x14ac:dyDescent="0.2">
      <c r="A1133" s="29">
        <v>8464</v>
      </c>
      <c r="B1133" s="21" t="s">
        <v>1421</v>
      </c>
      <c r="C1133" s="21" t="s">
        <v>1422</v>
      </c>
      <c r="D1133" s="22" t="s">
        <v>74</v>
      </c>
      <c r="E1133" s="22" t="s">
        <v>34</v>
      </c>
      <c r="F1133" s="21" t="s">
        <v>1526</v>
      </c>
      <c r="G1133" s="25"/>
      <c r="H1133" s="25"/>
      <c r="I1133" s="25"/>
      <c r="J1133" s="25"/>
      <c r="K1133" s="30">
        <v>100</v>
      </c>
      <c r="L1133" s="30">
        <f>IF(K1133&gt;93.999999,1,IF(K1133&gt;87.999999,0.75, IF(K1133&gt;79.999999,0.5,0.25) ))</f>
        <v>1</v>
      </c>
      <c r="M1133" s="34">
        <f>IF(G1133&gt;0,60,100)</f>
        <v>100</v>
      </c>
      <c r="N1133" s="29">
        <f>H1133+I1133+J1133+L1133</f>
        <v>1</v>
      </c>
      <c r="O1133" s="30">
        <f>N1133/4*M1133</f>
        <v>25</v>
      </c>
      <c r="P1133" s="31">
        <f>G1133+O1133</f>
        <v>25</v>
      </c>
    </row>
    <row r="1134" spans="1:16" x14ac:dyDescent="0.2">
      <c r="A1134" s="29">
        <v>6665</v>
      </c>
      <c r="B1134" s="21" t="s">
        <v>1453</v>
      </c>
      <c r="C1134" s="21" t="s">
        <v>1454</v>
      </c>
      <c r="D1134" s="22" t="s">
        <v>74</v>
      </c>
      <c r="E1134" s="22" t="s">
        <v>34</v>
      </c>
      <c r="F1134" s="21" t="s">
        <v>704</v>
      </c>
      <c r="G1134" s="25"/>
      <c r="H1134" s="25"/>
      <c r="I1134" s="25"/>
      <c r="J1134" s="25"/>
      <c r="K1134" s="30">
        <v>84</v>
      </c>
      <c r="L1134" s="30">
        <f>IF(K1134&gt;93.999999,1,IF(K1134&gt;87.999999,0.75, IF(K1134&gt;79.999999,0.5,0.25) ))</f>
        <v>0.5</v>
      </c>
      <c r="M1134" s="34">
        <f>IF(G1134&gt;0,60,100)</f>
        <v>100</v>
      </c>
      <c r="N1134" s="29">
        <f>H1134+I1134+J1134+L1134</f>
        <v>0.5</v>
      </c>
      <c r="O1134" s="30">
        <f>N1134/4*M1134</f>
        <v>12.5</v>
      </c>
      <c r="P1134" s="31">
        <f>G1134+O1134</f>
        <v>12.5</v>
      </c>
    </row>
    <row r="1135" spans="1:16" x14ac:dyDescent="0.2">
      <c r="A1135" s="29">
        <v>9710</v>
      </c>
      <c r="B1135" s="21" t="s">
        <v>1457</v>
      </c>
      <c r="C1135" s="21" t="s">
        <v>336</v>
      </c>
      <c r="D1135" s="22" t="s">
        <v>74</v>
      </c>
      <c r="E1135" s="22" t="s">
        <v>34</v>
      </c>
      <c r="F1135" s="21" t="s">
        <v>1526</v>
      </c>
      <c r="G1135" s="25"/>
      <c r="H1135" s="25"/>
      <c r="I1135" s="25"/>
      <c r="J1135" s="25"/>
      <c r="K1135" s="30">
        <v>100</v>
      </c>
      <c r="L1135" s="30">
        <f>IF(K1135&gt;93.999999,1,IF(K1135&gt;87.999999,0.75, IF(K1135&gt;79.999999,0.5,0.25) ))</f>
        <v>1</v>
      </c>
      <c r="M1135" s="34">
        <f>IF(G1135&gt;0,60,100)</f>
        <v>100</v>
      </c>
      <c r="N1135" s="29">
        <f>H1135+I1135+J1135+L1135</f>
        <v>1</v>
      </c>
      <c r="O1135" s="30">
        <f>N1135/4*M1135</f>
        <v>25</v>
      </c>
      <c r="P1135" s="31">
        <f>G1135+O1135</f>
        <v>25</v>
      </c>
    </row>
    <row r="1136" spans="1:16" x14ac:dyDescent="0.2">
      <c r="A1136" s="29">
        <v>7463</v>
      </c>
      <c r="B1136" s="21" t="s">
        <v>1472</v>
      </c>
      <c r="C1136" s="21" t="s">
        <v>49</v>
      </c>
      <c r="D1136" s="22" t="s">
        <v>209</v>
      </c>
      <c r="E1136" s="22" t="s">
        <v>34</v>
      </c>
      <c r="F1136" s="21" t="s">
        <v>279</v>
      </c>
      <c r="G1136" s="25"/>
      <c r="H1136" s="25"/>
      <c r="I1136" s="25"/>
      <c r="J1136" s="25"/>
      <c r="K1136" s="30">
        <v>100</v>
      </c>
      <c r="L1136" s="30">
        <f>IF(K1136&gt;93.999999,1,IF(K1136&gt;87.999999,0.75, IF(K1136&gt;79.999999,0.5,0.25) ))</f>
        <v>1</v>
      </c>
      <c r="M1136" s="34">
        <f>IF(G1136&gt;0,60,100)</f>
        <v>100</v>
      </c>
      <c r="N1136" s="29">
        <f>H1136+I1136+J1136+L1136</f>
        <v>1</v>
      </c>
      <c r="O1136" s="30">
        <f>N1136/4*M1136</f>
        <v>25</v>
      </c>
      <c r="P1136" s="31">
        <f>G1136+O1136</f>
        <v>25</v>
      </c>
    </row>
    <row r="1137" spans="1:16" x14ac:dyDescent="0.2">
      <c r="A1137" s="29">
        <v>10316</v>
      </c>
      <c r="B1137" s="21" t="s">
        <v>1486</v>
      </c>
      <c r="C1137" s="21" t="s">
        <v>317</v>
      </c>
      <c r="D1137" s="22" t="s">
        <v>74</v>
      </c>
      <c r="E1137" s="22" t="s">
        <v>34</v>
      </c>
      <c r="F1137" s="21" t="s">
        <v>1526</v>
      </c>
      <c r="G1137" s="25"/>
      <c r="H1137" s="25"/>
      <c r="I1137" s="25"/>
      <c r="J1137" s="25"/>
      <c r="K1137" s="30">
        <v>98</v>
      </c>
      <c r="L1137" s="30">
        <f>IF(K1137&gt;93.999999,1,IF(K1137&gt;87.999999,0.75, IF(K1137&gt;79.999999,0.5,0.25) ))</f>
        <v>1</v>
      </c>
      <c r="M1137" s="34">
        <f>IF(G1137&gt;0,60,100)</f>
        <v>100</v>
      </c>
      <c r="N1137" s="29">
        <f>H1137+I1137+J1137+L1137</f>
        <v>1</v>
      </c>
      <c r="O1137" s="30">
        <f>N1137/4*M1137</f>
        <v>25</v>
      </c>
      <c r="P1137" s="31">
        <f>G1137+O1137</f>
        <v>25</v>
      </c>
    </row>
    <row r="1138" spans="1:16" x14ac:dyDescent="0.2">
      <c r="A1138" s="29">
        <v>7549</v>
      </c>
      <c r="B1138" s="21" t="s">
        <v>1499</v>
      </c>
      <c r="C1138" s="21" t="s">
        <v>125</v>
      </c>
      <c r="D1138" s="22" t="s">
        <v>74</v>
      </c>
      <c r="E1138" s="22" t="s">
        <v>34</v>
      </c>
      <c r="F1138" s="21" t="s">
        <v>75</v>
      </c>
      <c r="G1138" s="25"/>
      <c r="H1138" s="25"/>
      <c r="I1138" s="25"/>
      <c r="J1138" s="25"/>
      <c r="K1138" s="30">
        <v>92</v>
      </c>
      <c r="L1138" s="30">
        <f>IF(K1138&gt;93.999999,1,IF(K1138&gt;87.999999,0.75, IF(K1138&gt;79.999999,0.5,0.25) ))</f>
        <v>0.75</v>
      </c>
      <c r="M1138" s="34">
        <f>IF(G1138&gt;0,60,100)</f>
        <v>100</v>
      </c>
      <c r="N1138" s="29">
        <f>H1138+I1138+J1138+L1138</f>
        <v>0.75</v>
      </c>
      <c r="O1138" s="30">
        <f>N1138/4*M1138</f>
        <v>18.75</v>
      </c>
      <c r="P1138" s="31">
        <f>G1138+O1138</f>
        <v>18.75</v>
      </c>
    </row>
    <row r="1139" spans="1:16" x14ac:dyDescent="0.2">
      <c r="A1139" s="29">
        <v>8171</v>
      </c>
      <c r="B1139" s="21" t="s">
        <v>1502</v>
      </c>
      <c r="C1139" s="21" t="s">
        <v>388</v>
      </c>
      <c r="D1139" s="22" t="s">
        <v>74</v>
      </c>
      <c r="E1139" s="22" t="s">
        <v>34</v>
      </c>
      <c r="F1139" s="21" t="s">
        <v>704</v>
      </c>
      <c r="G1139" s="25"/>
      <c r="H1139" s="25"/>
      <c r="I1139" s="25"/>
      <c r="J1139" s="25"/>
      <c r="K1139" s="30">
        <v>98</v>
      </c>
      <c r="L1139" s="30">
        <f>IF(K1139&gt;93.999999,1,IF(K1139&gt;87.999999,0.75, IF(K1139&gt;79.999999,0.5,0.25) ))</f>
        <v>1</v>
      </c>
      <c r="M1139" s="34">
        <f>IF(G1139&gt;0,60,100)</f>
        <v>100</v>
      </c>
      <c r="N1139" s="29">
        <f>H1139+I1139+J1139+L1139</f>
        <v>1</v>
      </c>
      <c r="O1139" s="30">
        <f>N1139/4*M1139</f>
        <v>25</v>
      </c>
      <c r="P1139" s="31">
        <f>G1139+O1139</f>
        <v>25</v>
      </c>
    </row>
    <row r="1140" spans="1:16" x14ac:dyDescent="0.2">
      <c r="A1140" s="29">
        <v>9247</v>
      </c>
      <c r="B1140" s="21" t="s">
        <v>65</v>
      </c>
      <c r="C1140" s="21" t="s">
        <v>66</v>
      </c>
      <c r="D1140" s="22" t="s">
        <v>68</v>
      </c>
      <c r="E1140" s="22" t="s">
        <v>69</v>
      </c>
      <c r="F1140" s="21" t="s">
        <v>70</v>
      </c>
      <c r="G1140" s="25"/>
      <c r="H1140" s="25"/>
      <c r="I1140" s="25"/>
      <c r="J1140" s="25"/>
      <c r="K1140" s="30">
        <v>76</v>
      </c>
      <c r="L1140" s="30">
        <f>IF(K1140&gt;93.999999,1,IF(K1140&gt;87.999999,0.75, IF(K1140&gt;79.999999,0.5,0.25) ))</f>
        <v>0.25</v>
      </c>
      <c r="M1140" s="34">
        <f>IF(G1140&gt;0,60,100)</f>
        <v>100</v>
      </c>
      <c r="N1140" s="29">
        <f>H1140+I1140+J1140+L1140</f>
        <v>0.25</v>
      </c>
      <c r="O1140" s="30">
        <f>N1140/4*M1140</f>
        <v>6.25</v>
      </c>
      <c r="P1140" s="31">
        <f>G1140+O1140</f>
        <v>6.25</v>
      </c>
    </row>
    <row r="1141" spans="1:16" x14ac:dyDescent="0.2">
      <c r="A1141" s="29">
        <v>9711</v>
      </c>
      <c r="B1141" s="21" t="s">
        <v>139</v>
      </c>
      <c r="C1141" s="21" t="s">
        <v>113</v>
      </c>
      <c r="D1141" s="22" t="s">
        <v>24</v>
      </c>
      <c r="E1141" s="22" t="s">
        <v>69</v>
      </c>
      <c r="F1141" s="21" t="s">
        <v>140</v>
      </c>
      <c r="G1141" s="25"/>
      <c r="H1141" s="25"/>
      <c r="I1141" s="25"/>
      <c r="J1141" s="25"/>
      <c r="K1141" s="30">
        <v>97</v>
      </c>
      <c r="L1141" s="30">
        <f>IF(K1141&gt;93.999999,1,IF(K1141&gt;87.999999,0.75, IF(K1141&gt;79.999999,0.5,0.25) ))</f>
        <v>1</v>
      </c>
      <c r="M1141" s="34">
        <f>IF(G1141&gt;0,60,100)</f>
        <v>100</v>
      </c>
      <c r="N1141" s="29">
        <f>H1141+I1141+J1141+L1141</f>
        <v>1</v>
      </c>
      <c r="O1141" s="30">
        <f>N1141/4*M1141</f>
        <v>25</v>
      </c>
      <c r="P1141" s="31">
        <f>G1141+O1141</f>
        <v>25</v>
      </c>
    </row>
    <row r="1142" spans="1:16" x14ac:dyDescent="0.2">
      <c r="A1142" s="29">
        <v>10324</v>
      </c>
      <c r="B1142" s="21" t="s">
        <v>154</v>
      </c>
      <c r="C1142" s="21" t="s">
        <v>58</v>
      </c>
      <c r="D1142" s="22" t="s">
        <v>24</v>
      </c>
      <c r="E1142" s="22" t="s">
        <v>69</v>
      </c>
      <c r="F1142" s="21" t="s">
        <v>140</v>
      </c>
      <c r="G1142" s="25"/>
      <c r="H1142" s="25"/>
      <c r="I1142" s="25"/>
      <c r="J1142" s="25"/>
      <c r="K1142" s="30">
        <v>99</v>
      </c>
      <c r="L1142" s="30">
        <f>IF(K1142&gt;93.999999,1,IF(K1142&gt;87.999999,0.75, IF(K1142&gt;79.999999,0.5,0.25) ))</f>
        <v>1</v>
      </c>
      <c r="M1142" s="34">
        <f>IF(G1142&gt;0,60,100)</f>
        <v>100</v>
      </c>
      <c r="N1142" s="29">
        <f>H1142+I1142+J1142+L1142</f>
        <v>1</v>
      </c>
      <c r="O1142" s="30">
        <f>N1142/4*M1142</f>
        <v>25</v>
      </c>
      <c r="P1142" s="31">
        <f>G1142+O1142</f>
        <v>25</v>
      </c>
    </row>
    <row r="1143" spans="1:16" x14ac:dyDescent="0.2">
      <c r="A1143" s="29">
        <v>7255</v>
      </c>
      <c r="B1143" s="21" t="s">
        <v>230</v>
      </c>
      <c r="C1143" s="21" t="s">
        <v>184</v>
      </c>
      <c r="D1143" s="22" t="s">
        <v>68</v>
      </c>
      <c r="E1143" s="22" t="s">
        <v>69</v>
      </c>
      <c r="F1143" s="21" t="s">
        <v>231</v>
      </c>
      <c r="G1143" s="25"/>
      <c r="H1143" s="25"/>
      <c r="I1143" s="25"/>
      <c r="J1143" s="25"/>
      <c r="K1143" s="30">
        <v>86</v>
      </c>
      <c r="L1143" s="30">
        <f>IF(K1143&gt;93.999999,1,IF(K1143&gt;87.999999,0.75, IF(K1143&gt;79.999999,0.5,0.25) ))</f>
        <v>0.5</v>
      </c>
      <c r="M1143" s="34">
        <f>IF(G1143&gt;0,60,100)</f>
        <v>100</v>
      </c>
      <c r="N1143" s="29">
        <f>H1143+I1143+J1143+L1143</f>
        <v>0.5</v>
      </c>
      <c r="O1143" s="30">
        <f>N1143/4*M1143</f>
        <v>12.5</v>
      </c>
      <c r="P1143" s="31">
        <f>G1143+O1143</f>
        <v>12.5</v>
      </c>
    </row>
    <row r="1144" spans="1:16" x14ac:dyDescent="0.2">
      <c r="A1144" s="29">
        <v>11711</v>
      </c>
      <c r="B1144" s="21" t="s">
        <v>262</v>
      </c>
      <c r="C1144" s="21" t="s">
        <v>136</v>
      </c>
      <c r="D1144" s="22" t="s">
        <v>24</v>
      </c>
      <c r="E1144" s="22" t="s">
        <v>69</v>
      </c>
      <c r="F1144" s="21" t="s">
        <v>69</v>
      </c>
      <c r="G1144" s="25"/>
      <c r="H1144" s="25"/>
      <c r="I1144" s="25"/>
      <c r="J1144" s="25"/>
      <c r="K1144" s="30">
        <v>99</v>
      </c>
      <c r="L1144" s="30">
        <f>IF(K1144&gt;93.999999,1,IF(K1144&gt;87.999999,0.75, IF(K1144&gt;79.999999,0.5,0.25) ))</f>
        <v>1</v>
      </c>
      <c r="M1144" s="34">
        <f>IF(G1144&gt;0,60,100)</f>
        <v>100</v>
      </c>
      <c r="N1144" s="29">
        <f>H1144+I1144+J1144+L1144</f>
        <v>1</v>
      </c>
      <c r="O1144" s="30">
        <f>N1144/4*M1144</f>
        <v>25</v>
      </c>
      <c r="P1144" s="31">
        <f>G1144+O1144</f>
        <v>25</v>
      </c>
    </row>
    <row r="1145" spans="1:16" x14ac:dyDescent="0.2">
      <c r="A1145" s="29">
        <v>7241</v>
      </c>
      <c r="B1145" s="21" t="s">
        <v>269</v>
      </c>
      <c r="C1145" s="21" t="s">
        <v>243</v>
      </c>
      <c r="D1145" s="22" t="s">
        <v>24</v>
      </c>
      <c r="E1145" s="22" t="s">
        <v>69</v>
      </c>
      <c r="F1145" s="21" t="s">
        <v>270</v>
      </c>
      <c r="G1145" s="25"/>
      <c r="H1145" s="25"/>
      <c r="I1145" s="25"/>
      <c r="J1145" s="25"/>
      <c r="K1145" s="30">
        <v>100</v>
      </c>
      <c r="L1145" s="30">
        <f>IF(K1145&gt;93.999999,1,IF(K1145&gt;87.999999,0.75, IF(K1145&gt;79.999999,0.5,0.25) ))</f>
        <v>1</v>
      </c>
      <c r="M1145" s="34">
        <f>IF(G1145&gt;0,60,100)</f>
        <v>100</v>
      </c>
      <c r="N1145" s="29">
        <f>H1145+I1145+J1145+L1145</f>
        <v>1</v>
      </c>
      <c r="O1145" s="30">
        <f>N1145/4*M1145</f>
        <v>25</v>
      </c>
      <c r="P1145" s="31">
        <f>G1145+O1145</f>
        <v>25</v>
      </c>
    </row>
    <row r="1146" spans="1:16" x14ac:dyDescent="0.2">
      <c r="A1146" s="29">
        <v>9730</v>
      </c>
      <c r="B1146" s="21" t="s">
        <v>271</v>
      </c>
      <c r="C1146" s="21" t="s">
        <v>272</v>
      </c>
      <c r="D1146" s="22" t="s">
        <v>24</v>
      </c>
      <c r="E1146" s="22" t="s">
        <v>69</v>
      </c>
      <c r="F1146" s="21" t="s">
        <v>231</v>
      </c>
      <c r="G1146" s="25"/>
      <c r="H1146" s="25"/>
      <c r="I1146" s="25"/>
      <c r="J1146" s="25"/>
      <c r="K1146" s="30">
        <v>98</v>
      </c>
      <c r="L1146" s="30">
        <f>IF(K1146&gt;93.999999,1,IF(K1146&gt;87.999999,0.75, IF(K1146&gt;79.999999,0.5,0.25) ))</f>
        <v>1</v>
      </c>
      <c r="M1146" s="34">
        <f>IF(G1146&gt;0,60,100)</f>
        <v>100</v>
      </c>
      <c r="N1146" s="29">
        <f>H1146+I1146+J1146+L1146</f>
        <v>1</v>
      </c>
      <c r="O1146" s="30">
        <f>N1146/4*M1146</f>
        <v>25</v>
      </c>
      <c r="P1146" s="31">
        <f>G1146+O1146</f>
        <v>25</v>
      </c>
    </row>
    <row r="1147" spans="1:16" x14ac:dyDescent="0.2">
      <c r="A1147" s="29">
        <v>7961</v>
      </c>
      <c r="B1147" s="21" t="s">
        <v>314</v>
      </c>
      <c r="C1147" s="21" t="s">
        <v>63</v>
      </c>
      <c r="D1147" s="22" t="s">
        <v>11</v>
      </c>
      <c r="E1147" s="22" t="s">
        <v>69</v>
      </c>
      <c r="F1147" s="21" t="s">
        <v>315</v>
      </c>
      <c r="G1147" s="25"/>
      <c r="H1147" s="25"/>
      <c r="I1147" s="25"/>
      <c r="J1147" s="25"/>
      <c r="K1147" s="30">
        <v>100</v>
      </c>
      <c r="L1147" s="30">
        <f>IF(K1147&gt;93.999999,1,IF(K1147&gt;87.999999,0.75, IF(K1147&gt;79.999999,0.5,0.25) ))</f>
        <v>1</v>
      </c>
      <c r="M1147" s="34">
        <f>IF(G1147&gt;0,60,100)</f>
        <v>100</v>
      </c>
      <c r="N1147" s="29">
        <f>H1147+I1147+J1147+L1147</f>
        <v>1</v>
      </c>
      <c r="O1147" s="30">
        <f>N1147/4*M1147</f>
        <v>25</v>
      </c>
      <c r="P1147" s="31">
        <f>G1147+O1147</f>
        <v>25</v>
      </c>
    </row>
    <row r="1148" spans="1:16" x14ac:dyDescent="0.2">
      <c r="A1148" s="29">
        <v>6043</v>
      </c>
      <c r="B1148" s="21" t="s">
        <v>323</v>
      </c>
      <c r="C1148" s="21" t="s">
        <v>27</v>
      </c>
      <c r="D1148" s="22" t="s">
        <v>24</v>
      </c>
      <c r="E1148" s="22" t="s">
        <v>69</v>
      </c>
      <c r="F1148" s="21" t="s">
        <v>324</v>
      </c>
      <c r="G1148" s="25"/>
      <c r="H1148" s="25"/>
      <c r="I1148" s="25"/>
      <c r="J1148" s="25"/>
      <c r="K1148" s="30">
        <v>92</v>
      </c>
      <c r="L1148" s="30">
        <f>IF(K1148&gt;93.999999,1,IF(K1148&gt;87.999999,0.75, IF(K1148&gt;79.999999,0.5,0.25) ))</f>
        <v>0.75</v>
      </c>
      <c r="M1148" s="34">
        <f>IF(G1148&gt;0,60,100)</f>
        <v>100</v>
      </c>
      <c r="N1148" s="29">
        <f>H1148+I1148+J1148+L1148</f>
        <v>0.75</v>
      </c>
      <c r="O1148" s="30">
        <f>N1148/4*M1148</f>
        <v>18.75</v>
      </c>
      <c r="P1148" s="31">
        <f>G1148+O1148</f>
        <v>18.75</v>
      </c>
    </row>
    <row r="1149" spans="1:16" x14ac:dyDescent="0.2">
      <c r="A1149" s="29">
        <v>8916</v>
      </c>
      <c r="B1149" s="21" t="s">
        <v>353</v>
      </c>
      <c r="C1149" s="21" t="s">
        <v>48</v>
      </c>
      <c r="D1149" s="22" t="s">
        <v>24</v>
      </c>
      <c r="E1149" s="22" t="s">
        <v>69</v>
      </c>
      <c r="F1149" s="21" t="s">
        <v>231</v>
      </c>
      <c r="G1149" s="25"/>
      <c r="H1149" s="25"/>
      <c r="I1149" s="25"/>
      <c r="J1149" s="25"/>
      <c r="K1149" s="30">
        <v>100</v>
      </c>
      <c r="L1149" s="30">
        <f>IF(K1149&gt;93.999999,1,IF(K1149&gt;87.999999,0.75, IF(K1149&gt;79.999999,0.5,0.25) ))</f>
        <v>1</v>
      </c>
      <c r="M1149" s="34">
        <f>IF(G1149&gt;0,60,100)</f>
        <v>100</v>
      </c>
      <c r="N1149" s="29">
        <f>H1149+I1149+J1149+L1149</f>
        <v>1</v>
      </c>
      <c r="O1149" s="30">
        <f>N1149/4*M1149</f>
        <v>25</v>
      </c>
      <c r="P1149" s="31">
        <f>G1149+O1149</f>
        <v>25</v>
      </c>
    </row>
    <row r="1150" spans="1:16" x14ac:dyDescent="0.2">
      <c r="A1150" s="29">
        <v>9049</v>
      </c>
      <c r="B1150" s="21" t="s">
        <v>353</v>
      </c>
      <c r="C1150" s="21" t="s">
        <v>356</v>
      </c>
      <c r="D1150" s="22" t="s">
        <v>24</v>
      </c>
      <c r="E1150" s="22" t="s">
        <v>69</v>
      </c>
      <c r="F1150" s="21" t="s">
        <v>324</v>
      </c>
      <c r="G1150" s="25"/>
      <c r="H1150" s="25"/>
      <c r="I1150" s="25"/>
      <c r="J1150" s="25"/>
      <c r="K1150" s="30">
        <v>100</v>
      </c>
      <c r="L1150" s="30">
        <f>IF(K1150&gt;93.999999,1,IF(K1150&gt;87.999999,0.75, IF(K1150&gt;79.999999,0.5,0.25) ))</f>
        <v>1</v>
      </c>
      <c r="M1150" s="34">
        <f>IF(G1150&gt;0,60,100)</f>
        <v>100</v>
      </c>
      <c r="N1150" s="29">
        <f>H1150+I1150+J1150+L1150</f>
        <v>1</v>
      </c>
      <c r="O1150" s="30">
        <f>N1150/4*M1150</f>
        <v>25</v>
      </c>
      <c r="P1150" s="31">
        <f>G1150+O1150</f>
        <v>25</v>
      </c>
    </row>
    <row r="1151" spans="1:16" x14ac:dyDescent="0.2">
      <c r="A1151" s="29">
        <v>7386</v>
      </c>
      <c r="B1151" s="21" t="s">
        <v>367</v>
      </c>
      <c r="C1151" s="21" t="s">
        <v>125</v>
      </c>
      <c r="D1151" s="22" t="s">
        <v>68</v>
      </c>
      <c r="E1151" s="22" t="s">
        <v>69</v>
      </c>
      <c r="F1151" s="21" t="s">
        <v>70</v>
      </c>
      <c r="G1151" s="25"/>
      <c r="H1151" s="25"/>
      <c r="I1151" s="25"/>
      <c r="J1151" s="25"/>
      <c r="K1151" s="30">
        <v>95</v>
      </c>
      <c r="L1151" s="30">
        <f>IF(K1151&gt;93.999999,1,IF(K1151&gt;87.999999,0.75, IF(K1151&gt;79.999999,0.5,0.25) ))</f>
        <v>1</v>
      </c>
      <c r="M1151" s="34">
        <f>IF(G1151&gt;0,60,100)</f>
        <v>100</v>
      </c>
      <c r="N1151" s="29">
        <f>H1151+I1151+J1151+L1151</f>
        <v>1</v>
      </c>
      <c r="O1151" s="30">
        <f>N1151/4*M1151</f>
        <v>25</v>
      </c>
      <c r="P1151" s="31">
        <f>G1151+O1151</f>
        <v>25</v>
      </c>
    </row>
    <row r="1152" spans="1:16" x14ac:dyDescent="0.2">
      <c r="A1152" s="29">
        <v>9076</v>
      </c>
      <c r="B1152" s="21" t="s">
        <v>402</v>
      </c>
      <c r="C1152" s="21" t="s">
        <v>58</v>
      </c>
      <c r="D1152" s="22" t="s">
        <v>24</v>
      </c>
      <c r="E1152" s="22" t="s">
        <v>69</v>
      </c>
      <c r="F1152" s="21" t="s">
        <v>324</v>
      </c>
      <c r="G1152" s="25"/>
      <c r="H1152" s="25"/>
      <c r="I1152" s="25"/>
      <c r="J1152" s="25"/>
      <c r="K1152" s="30">
        <v>98</v>
      </c>
      <c r="L1152" s="30">
        <f>IF(K1152&gt;93.999999,1,IF(K1152&gt;87.999999,0.75, IF(K1152&gt;79.999999,0.5,0.25) ))</f>
        <v>1</v>
      </c>
      <c r="M1152" s="34">
        <f>IF(G1152&gt;0,60,100)</f>
        <v>100</v>
      </c>
      <c r="N1152" s="29">
        <f>H1152+I1152+J1152+L1152</f>
        <v>1</v>
      </c>
      <c r="O1152" s="30">
        <f>N1152/4*M1152</f>
        <v>25</v>
      </c>
      <c r="P1152" s="31">
        <f>G1152+O1152</f>
        <v>25</v>
      </c>
    </row>
    <row r="1153" spans="1:16" x14ac:dyDescent="0.2">
      <c r="A1153" s="29">
        <v>8878</v>
      </c>
      <c r="B1153" s="21" t="s">
        <v>411</v>
      </c>
      <c r="C1153" s="21" t="s">
        <v>412</v>
      </c>
      <c r="D1153" s="22" t="s">
        <v>68</v>
      </c>
      <c r="E1153" s="22" t="s">
        <v>69</v>
      </c>
      <c r="F1153" s="21" t="s">
        <v>231</v>
      </c>
      <c r="G1153" s="25"/>
      <c r="H1153" s="25"/>
      <c r="I1153" s="25"/>
      <c r="J1153" s="25"/>
      <c r="K1153" s="30">
        <v>100</v>
      </c>
      <c r="L1153" s="30">
        <f>IF(K1153&gt;93.999999,1,IF(K1153&gt;87.999999,0.75, IF(K1153&gt;79.999999,0.5,0.25) ))</f>
        <v>1</v>
      </c>
      <c r="M1153" s="34">
        <f>IF(G1153&gt;0,60,100)</f>
        <v>100</v>
      </c>
      <c r="N1153" s="29">
        <f>H1153+I1153+J1153+L1153</f>
        <v>1</v>
      </c>
      <c r="O1153" s="30">
        <f>N1153/4*M1153</f>
        <v>25</v>
      </c>
      <c r="P1153" s="31">
        <f>G1153+O1153</f>
        <v>25</v>
      </c>
    </row>
    <row r="1154" spans="1:16" x14ac:dyDescent="0.2">
      <c r="A1154" s="29">
        <v>7943</v>
      </c>
      <c r="B1154" s="21" t="s">
        <v>475</v>
      </c>
      <c r="C1154" s="21" t="s">
        <v>476</v>
      </c>
      <c r="D1154" s="22" t="s">
        <v>24</v>
      </c>
      <c r="E1154" s="22" t="s">
        <v>69</v>
      </c>
      <c r="F1154" s="21" t="s">
        <v>477</v>
      </c>
      <c r="G1154" s="25"/>
      <c r="H1154" s="25"/>
      <c r="I1154" s="25"/>
      <c r="J1154" s="25"/>
      <c r="K1154" s="30">
        <v>100</v>
      </c>
      <c r="L1154" s="30">
        <f>IF(K1154&gt;93.999999,1,IF(K1154&gt;87.999999,0.75, IF(K1154&gt;79.999999,0.5,0.25) ))</f>
        <v>1</v>
      </c>
      <c r="M1154" s="34">
        <f>IF(G1154&gt;0,60,100)</f>
        <v>100</v>
      </c>
      <c r="N1154" s="29">
        <f>H1154+I1154+J1154+L1154</f>
        <v>1</v>
      </c>
      <c r="O1154" s="30">
        <f>N1154/4*M1154</f>
        <v>25</v>
      </c>
      <c r="P1154" s="31">
        <f>G1154+O1154</f>
        <v>25</v>
      </c>
    </row>
    <row r="1155" spans="1:16" x14ac:dyDescent="0.2">
      <c r="A1155" s="29">
        <v>9699</v>
      </c>
      <c r="B1155" s="21" t="s">
        <v>482</v>
      </c>
      <c r="C1155" s="21" t="s">
        <v>483</v>
      </c>
      <c r="D1155" s="22" t="s">
        <v>24</v>
      </c>
      <c r="E1155" s="22" t="s">
        <v>69</v>
      </c>
      <c r="F1155" s="21" t="s">
        <v>270</v>
      </c>
      <c r="G1155" s="25"/>
      <c r="H1155" s="25"/>
      <c r="I1155" s="25"/>
      <c r="J1155" s="25"/>
      <c r="K1155" s="30">
        <v>99</v>
      </c>
      <c r="L1155" s="30">
        <f>IF(K1155&gt;93.999999,1,IF(K1155&gt;87.999999,0.75, IF(K1155&gt;79.999999,0.5,0.25) ))</f>
        <v>1</v>
      </c>
      <c r="M1155" s="34">
        <f>IF(G1155&gt;0,60,100)</f>
        <v>100</v>
      </c>
      <c r="N1155" s="29">
        <f>H1155+I1155+J1155+L1155</f>
        <v>1</v>
      </c>
      <c r="O1155" s="30">
        <f>N1155/4*M1155</f>
        <v>25</v>
      </c>
      <c r="P1155" s="31">
        <f>G1155+O1155</f>
        <v>25</v>
      </c>
    </row>
    <row r="1156" spans="1:16" x14ac:dyDescent="0.2">
      <c r="A1156" s="29">
        <v>9561</v>
      </c>
      <c r="B1156" s="21" t="s">
        <v>503</v>
      </c>
      <c r="C1156" s="21" t="s">
        <v>177</v>
      </c>
      <c r="D1156" s="22" t="s">
        <v>68</v>
      </c>
      <c r="E1156" s="22" t="s">
        <v>69</v>
      </c>
      <c r="F1156" s="21" t="s">
        <v>140</v>
      </c>
      <c r="G1156" s="25"/>
      <c r="H1156" s="25"/>
      <c r="I1156" s="25"/>
      <c r="J1156" s="25"/>
      <c r="K1156" s="30">
        <v>99</v>
      </c>
      <c r="L1156" s="30">
        <f>IF(K1156&gt;93.999999,1,IF(K1156&gt;87.999999,0.75, IF(K1156&gt;79.999999,0.5,0.25) ))</f>
        <v>1</v>
      </c>
      <c r="M1156" s="34">
        <f>IF(G1156&gt;0,60,100)</f>
        <v>100</v>
      </c>
      <c r="N1156" s="29">
        <f>H1156+I1156+J1156+L1156</f>
        <v>1</v>
      </c>
      <c r="O1156" s="30">
        <f>N1156/4*M1156</f>
        <v>25</v>
      </c>
      <c r="P1156" s="31">
        <f>G1156+O1156</f>
        <v>25</v>
      </c>
    </row>
    <row r="1157" spans="1:16" x14ac:dyDescent="0.2">
      <c r="A1157" s="29">
        <v>8358</v>
      </c>
      <c r="B1157" s="21" t="s">
        <v>515</v>
      </c>
      <c r="C1157" s="21" t="s">
        <v>58</v>
      </c>
      <c r="D1157" s="22" t="s">
        <v>24</v>
      </c>
      <c r="E1157" s="22" t="s">
        <v>69</v>
      </c>
      <c r="F1157" s="21" t="s">
        <v>231</v>
      </c>
      <c r="G1157" s="25"/>
      <c r="H1157" s="25"/>
      <c r="I1157" s="25"/>
      <c r="J1157" s="25"/>
      <c r="K1157" s="30">
        <v>72</v>
      </c>
      <c r="L1157" s="30">
        <f>IF(K1157&gt;93.999999,1,IF(K1157&gt;87.999999,0.75, IF(K1157&gt;79.999999,0.5,0.25) ))</f>
        <v>0.25</v>
      </c>
      <c r="M1157" s="34">
        <f>IF(G1157&gt;0,60,100)</f>
        <v>100</v>
      </c>
      <c r="N1157" s="29">
        <f>H1157+I1157+J1157+L1157</f>
        <v>0.25</v>
      </c>
      <c r="O1157" s="30">
        <f>N1157/4*M1157</f>
        <v>6.25</v>
      </c>
      <c r="P1157" s="31">
        <f>G1157+O1157</f>
        <v>6.25</v>
      </c>
    </row>
    <row r="1158" spans="1:16" x14ac:dyDescent="0.2">
      <c r="A1158" s="29">
        <v>50175</v>
      </c>
      <c r="B1158" s="21" t="s">
        <v>532</v>
      </c>
      <c r="C1158" s="21" t="s">
        <v>409</v>
      </c>
      <c r="D1158" s="22" t="s">
        <v>24</v>
      </c>
      <c r="E1158" s="22" t="s">
        <v>69</v>
      </c>
      <c r="F1158" s="21" t="s">
        <v>324</v>
      </c>
      <c r="G1158" s="25"/>
      <c r="H1158" s="25"/>
      <c r="I1158" s="25"/>
      <c r="J1158" s="25"/>
      <c r="K1158" s="30">
        <v>99</v>
      </c>
      <c r="L1158" s="30">
        <f>IF(K1158&gt;93.999999,1,IF(K1158&gt;87.999999,0.75, IF(K1158&gt;79.999999,0.5,0.25) ))</f>
        <v>1</v>
      </c>
      <c r="M1158" s="34">
        <f>IF(G1158&gt;0,60,100)</f>
        <v>100</v>
      </c>
      <c r="N1158" s="29">
        <f>H1158+I1158+J1158+L1158</f>
        <v>1</v>
      </c>
      <c r="O1158" s="30">
        <f>N1158/4*M1158</f>
        <v>25</v>
      </c>
      <c r="P1158" s="31">
        <f>G1158+O1158</f>
        <v>25</v>
      </c>
    </row>
    <row r="1159" spans="1:16" x14ac:dyDescent="0.2">
      <c r="A1159" s="29">
        <v>9718</v>
      </c>
      <c r="B1159" s="21" t="s">
        <v>602</v>
      </c>
      <c r="C1159" s="21" t="s">
        <v>259</v>
      </c>
      <c r="D1159" s="22" t="s">
        <v>68</v>
      </c>
      <c r="E1159" s="22" t="s">
        <v>69</v>
      </c>
      <c r="F1159" s="21" t="s">
        <v>231</v>
      </c>
      <c r="G1159" s="25"/>
      <c r="H1159" s="25"/>
      <c r="I1159" s="25"/>
      <c r="J1159" s="25"/>
      <c r="K1159" s="30">
        <v>91</v>
      </c>
      <c r="L1159" s="30">
        <f>IF(K1159&gt;93.999999,1,IF(K1159&gt;87.999999,0.75, IF(K1159&gt;79.999999,0.5,0.25) ))</f>
        <v>0.75</v>
      </c>
      <c r="M1159" s="34">
        <f>IF(G1159&gt;0,60,100)</f>
        <v>100</v>
      </c>
      <c r="N1159" s="29">
        <f>H1159+I1159+J1159+L1159</f>
        <v>0.75</v>
      </c>
      <c r="O1159" s="30">
        <f>N1159/4*M1159</f>
        <v>18.75</v>
      </c>
      <c r="P1159" s="31">
        <f>G1159+O1159</f>
        <v>18.75</v>
      </c>
    </row>
    <row r="1160" spans="1:16" x14ac:dyDescent="0.2">
      <c r="A1160" s="29">
        <v>9686</v>
      </c>
      <c r="B1160" s="21" t="s">
        <v>617</v>
      </c>
      <c r="C1160" s="21" t="s">
        <v>170</v>
      </c>
      <c r="D1160" s="22" t="s">
        <v>24</v>
      </c>
      <c r="E1160" s="22" t="s">
        <v>69</v>
      </c>
      <c r="F1160" s="21" t="s">
        <v>477</v>
      </c>
      <c r="G1160" s="25"/>
      <c r="H1160" s="25"/>
      <c r="I1160" s="25"/>
      <c r="J1160" s="25"/>
      <c r="K1160" s="30">
        <v>96</v>
      </c>
      <c r="L1160" s="30">
        <f>IF(K1160&gt;93.999999,1,IF(K1160&gt;87.999999,0.75, IF(K1160&gt;79.999999,0.5,0.25) ))</f>
        <v>1</v>
      </c>
      <c r="M1160" s="34">
        <f>IF(G1160&gt;0,60,100)</f>
        <v>100</v>
      </c>
      <c r="N1160" s="29">
        <f>H1160+I1160+J1160+L1160</f>
        <v>1</v>
      </c>
      <c r="O1160" s="30">
        <f>N1160/4*M1160</f>
        <v>25</v>
      </c>
      <c r="P1160" s="31">
        <f>G1160+O1160</f>
        <v>25</v>
      </c>
    </row>
    <row r="1161" spans="1:16" x14ac:dyDescent="0.2">
      <c r="A1161" s="29">
        <v>9524</v>
      </c>
      <c r="B1161" s="21" t="s">
        <v>632</v>
      </c>
      <c r="C1161" s="21" t="s">
        <v>259</v>
      </c>
      <c r="D1161" s="22" t="s">
        <v>68</v>
      </c>
      <c r="E1161" s="22" t="s">
        <v>69</v>
      </c>
      <c r="F1161" s="21" t="s">
        <v>140</v>
      </c>
      <c r="G1161" s="25"/>
      <c r="H1161" s="25"/>
      <c r="I1161" s="25"/>
      <c r="J1161" s="25"/>
      <c r="K1161" s="30">
        <v>99</v>
      </c>
      <c r="L1161" s="30">
        <f>IF(K1161&gt;93.999999,1,IF(K1161&gt;87.999999,0.75, IF(K1161&gt;79.999999,0.5,0.25) ))</f>
        <v>1</v>
      </c>
      <c r="M1161" s="34">
        <f>IF(G1161&gt;0,60,100)</f>
        <v>100</v>
      </c>
      <c r="N1161" s="29">
        <f>H1161+I1161+J1161+L1161</f>
        <v>1</v>
      </c>
      <c r="O1161" s="30">
        <f>N1161/4*M1161</f>
        <v>25</v>
      </c>
      <c r="P1161" s="31">
        <f>G1161+O1161</f>
        <v>25</v>
      </c>
    </row>
    <row r="1162" spans="1:16" x14ac:dyDescent="0.2">
      <c r="A1162" s="29">
        <v>10551</v>
      </c>
      <c r="B1162" s="21" t="s">
        <v>634</v>
      </c>
      <c r="C1162" s="21" t="s">
        <v>635</v>
      </c>
      <c r="D1162" s="22" t="s">
        <v>68</v>
      </c>
      <c r="E1162" s="22" t="s">
        <v>69</v>
      </c>
      <c r="F1162" s="21" t="s">
        <v>140</v>
      </c>
      <c r="G1162" s="25"/>
      <c r="H1162" s="25"/>
      <c r="I1162" s="25"/>
      <c r="J1162" s="25"/>
      <c r="K1162" s="30">
        <v>93</v>
      </c>
      <c r="L1162" s="30">
        <f>IF(K1162&gt;93.999999,1,IF(K1162&gt;87.999999,0.75, IF(K1162&gt;79.999999,0.5,0.25) ))</f>
        <v>0.75</v>
      </c>
      <c r="M1162" s="34">
        <f>IF(G1162&gt;0,60,100)</f>
        <v>100</v>
      </c>
      <c r="N1162" s="29">
        <f>H1162+I1162+J1162+L1162</f>
        <v>0.75</v>
      </c>
      <c r="O1162" s="30">
        <f>N1162/4*M1162</f>
        <v>18.75</v>
      </c>
      <c r="P1162" s="31">
        <f>G1162+O1162</f>
        <v>18.75</v>
      </c>
    </row>
    <row r="1163" spans="1:16" x14ac:dyDescent="0.2">
      <c r="A1163" s="29">
        <v>9544</v>
      </c>
      <c r="B1163" s="21" t="s">
        <v>673</v>
      </c>
      <c r="C1163" s="21" t="s">
        <v>674</v>
      </c>
      <c r="D1163" s="22" t="s">
        <v>68</v>
      </c>
      <c r="E1163" s="22" t="s">
        <v>69</v>
      </c>
      <c r="F1163" s="21" t="s">
        <v>477</v>
      </c>
      <c r="G1163" s="25"/>
      <c r="H1163" s="25"/>
      <c r="I1163" s="25"/>
      <c r="J1163" s="25"/>
      <c r="K1163" s="30">
        <v>99</v>
      </c>
      <c r="L1163" s="30">
        <f>IF(K1163&gt;93.999999,1,IF(K1163&gt;87.999999,0.75, IF(K1163&gt;79.999999,0.5,0.25) ))</f>
        <v>1</v>
      </c>
      <c r="M1163" s="34">
        <f>IF(G1163&gt;0,60,100)</f>
        <v>100</v>
      </c>
      <c r="N1163" s="29">
        <f>H1163+I1163+J1163+L1163</f>
        <v>1</v>
      </c>
      <c r="O1163" s="30">
        <f>N1163/4*M1163</f>
        <v>25</v>
      </c>
      <c r="P1163" s="31">
        <f>G1163+O1163</f>
        <v>25</v>
      </c>
    </row>
    <row r="1164" spans="1:16" x14ac:dyDescent="0.2">
      <c r="A1164" s="29">
        <v>7300</v>
      </c>
      <c r="B1164" s="21" t="s">
        <v>682</v>
      </c>
      <c r="C1164" s="21" t="s">
        <v>428</v>
      </c>
      <c r="D1164" s="22" t="s">
        <v>68</v>
      </c>
      <c r="E1164" s="22" t="s">
        <v>69</v>
      </c>
      <c r="F1164" s="21" t="s">
        <v>140</v>
      </c>
      <c r="G1164" s="25"/>
      <c r="H1164" s="25"/>
      <c r="I1164" s="25"/>
      <c r="J1164" s="25"/>
      <c r="K1164" s="30">
        <v>99</v>
      </c>
      <c r="L1164" s="30">
        <f>IF(K1164&gt;93.999999,1,IF(K1164&gt;87.999999,0.75, IF(K1164&gt;79.999999,0.5,0.25) ))</f>
        <v>1</v>
      </c>
      <c r="M1164" s="34">
        <f>IF(G1164&gt;0,60,100)</f>
        <v>100</v>
      </c>
      <c r="N1164" s="29">
        <f>H1164+I1164+J1164+L1164</f>
        <v>1</v>
      </c>
      <c r="O1164" s="30">
        <f>N1164/4*M1164</f>
        <v>25</v>
      </c>
      <c r="P1164" s="31">
        <f>G1164+O1164</f>
        <v>25</v>
      </c>
    </row>
    <row r="1165" spans="1:16" x14ac:dyDescent="0.2">
      <c r="A1165" s="29">
        <v>9720</v>
      </c>
      <c r="B1165" s="21" t="s">
        <v>691</v>
      </c>
      <c r="C1165" s="21" t="s">
        <v>79</v>
      </c>
      <c r="D1165" s="22" t="s">
        <v>24</v>
      </c>
      <c r="E1165" s="22" t="s">
        <v>69</v>
      </c>
      <c r="F1165" s="21" t="s">
        <v>324</v>
      </c>
      <c r="G1165" s="25"/>
      <c r="H1165" s="25"/>
      <c r="I1165" s="25"/>
      <c r="J1165" s="25"/>
      <c r="K1165" s="30">
        <v>84</v>
      </c>
      <c r="L1165" s="30">
        <f>IF(K1165&gt;93.999999,1,IF(K1165&gt;87.999999,0.75, IF(K1165&gt;79.999999,0.5,0.25) ))</f>
        <v>0.5</v>
      </c>
      <c r="M1165" s="34">
        <f>IF(G1165&gt;0,60,100)</f>
        <v>100</v>
      </c>
      <c r="N1165" s="29">
        <f>H1165+I1165+J1165+L1165</f>
        <v>0.5</v>
      </c>
      <c r="O1165" s="30">
        <f>N1165/4*M1165</f>
        <v>12.5</v>
      </c>
      <c r="P1165" s="31">
        <f>G1165+O1165</f>
        <v>12.5</v>
      </c>
    </row>
    <row r="1166" spans="1:16" x14ac:dyDescent="0.2">
      <c r="A1166" s="29">
        <v>7550</v>
      </c>
      <c r="B1166" s="21" t="s">
        <v>694</v>
      </c>
      <c r="C1166" s="21" t="s">
        <v>695</v>
      </c>
      <c r="D1166" s="22" t="s">
        <v>68</v>
      </c>
      <c r="E1166" s="22" t="s">
        <v>69</v>
      </c>
      <c r="F1166" s="21" t="s">
        <v>477</v>
      </c>
      <c r="G1166" s="25"/>
      <c r="H1166" s="25"/>
      <c r="I1166" s="25"/>
      <c r="J1166" s="25"/>
      <c r="K1166" s="30">
        <v>99</v>
      </c>
      <c r="L1166" s="30">
        <f>IF(K1166&gt;93.999999,1,IF(K1166&gt;87.999999,0.75, IF(K1166&gt;79.999999,0.5,0.25) ))</f>
        <v>1</v>
      </c>
      <c r="M1166" s="34">
        <f>IF(G1166&gt;0,60,100)</f>
        <v>100</v>
      </c>
      <c r="N1166" s="29">
        <f>H1166+I1166+J1166+L1166</f>
        <v>1</v>
      </c>
      <c r="O1166" s="30">
        <f>N1166/4*M1166</f>
        <v>25</v>
      </c>
      <c r="P1166" s="31">
        <f>G1166+O1166</f>
        <v>25</v>
      </c>
    </row>
    <row r="1167" spans="1:16" x14ac:dyDescent="0.2">
      <c r="A1167" s="29">
        <v>50176</v>
      </c>
      <c r="B1167" s="21" t="s">
        <v>717</v>
      </c>
      <c r="C1167" s="21" t="s">
        <v>170</v>
      </c>
      <c r="D1167" s="22" t="s">
        <v>24</v>
      </c>
      <c r="E1167" s="22" t="s">
        <v>69</v>
      </c>
      <c r="F1167" s="21" t="s">
        <v>324</v>
      </c>
      <c r="G1167" s="25"/>
      <c r="H1167" s="25"/>
      <c r="I1167" s="25"/>
      <c r="J1167" s="25"/>
      <c r="K1167" s="30">
        <v>99</v>
      </c>
      <c r="L1167" s="30">
        <f>IF(K1167&gt;93.999999,1,IF(K1167&gt;87.999999,0.75, IF(K1167&gt;79.999999,0.5,0.25) ))</f>
        <v>1</v>
      </c>
      <c r="M1167" s="34">
        <f>IF(G1167&gt;0,60,100)</f>
        <v>100</v>
      </c>
      <c r="N1167" s="29">
        <f>H1167+I1167+J1167+L1167</f>
        <v>1</v>
      </c>
      <c r="O1167" s="30">
        <f>N1167/4*M1167</f>
        <v>25</v>
      </c>
      <c r="P1167" s="31">
        <f>G1167+O1167</f>
        <v>25</v>
      </c>
    </row>
    <row r="1168" spans="1:16" x14ac:dyDescent="0.2">
      <c r="A1168" s="29">
        <v>6929</v>
      </c>
      <c r="B1168" s="21" t="s">
        <v>784</v>
      </c>
      <c r="C1168" s="21" t="s">
        <v>522</v>
      </c>
      <c r="D1168" s="22" t="s">
        <v>24</v>
      </c>
      <c r="E1168" s="22" t="s">
        <v>69</v>
      </c>
      <c r="F1168" s="21" t="s">
        <v>140</v>
      </c>
      <c r="G1168" s="25"/>
      <c r="H1168" s="25"/>
      <c r="I1168" s="25"/>
      <c r="J1168" s="25"/>
      <c r="K1168" s="30">
        <v>99</v>
      </c>
      <c r="L1168" s="30">
        <f>IF(K1168&gt;93.999999,1,IF(K1168&gt;87.999999,0.75, IF(K1168&gt;79.999999,0.5,0.25) ))</f>
        <v>1</v>
      </c>
      <c r="M1168" s="34">
        <f>IF(G1168&gt;0,60,100)</f>
        <v>100</v>
      </c>
      <c r="N1168" s="29">
        <f>H1168+I1168+J1168+L1168</f>
        <v>1</v>
      </c>
      <c r="O1168" s="30">
        <f>N1168/4*M1168</f>
        <v>25</v>
      </c>
      <c r="P1168" s="31">
        <f>G1168+O1168</f>
        <v>25</v>
      </c>
    </row>
    <row r="1169" spans="1:16" x14ac:dyDescent="0.2">
      <c r="A1169" s="29">
        <v>7364</v>
      </c>
      <c r="B1169" s="21" t="s">
        <v>786</v>
      </c>
      <c r="C1169" s="21" t="s">
        <v>136</v>
      </c>
      <c r="D1169" s="22" t="s">
        <v>24</v>
      </c>
      <c r="E1169" s="22" t="s">
        <v>69</v>
      </c>
      <c r="F1169" s="21" t="s">
        <v>477</v>
      </c>
      <c r="G1169" s="25"/>
      <c r="H1169" s="25"/>
      <c r="I1169" s="25"/>
      <c r="J1169" s="25"/>
      <c r="K1169" s="30">
        <v>100</v>
      </c>
      <c r="L1169" s="30">
        <f>IF(K1169&gt;93.999999,1,IF(K1169&gt;87.999999,0.75, IF(K1169&gt;79.999999,0.5,0.25) ))</f>
        <v>1</v>
      </c>
      <c r="M1169" s="34">
        <f>IF(G1169&gt;0,60,100)</f>
        <v>100</v>
      </c>
      <c r="N1169" s="29">
        <f>H1169+I1169+J1169+L1169</f>
        <v>1</v>
      </c>
      <c r="O1169" s="30">
        <f>N1169/4*M1169</f>
        <v>25</v>
      </c>
      <c r="P1169" s="31">
        <f>G1169+O1169</f>
        <v>25</v>
      </c>
    </row>
    <row r="1170" spans="1:16" x14ac:dyDescent="0.2">
      <c r="A1170" s="29">
        <v>6415</v>
      </c>
      <c r="B1170" s="21" t="s">
        <v>975</v>
      </c>
      <c r="C1170" s="21" t="s">
        <v>184</v>
      </c>
      <c r="D1170" s="22" t="s">
        <v>24</v>
      </c>
      <c r="E1170" s="22" t="s">
        <v>69</v>
      </c>
      <c r="F1170" s="21" t="s">
        <v>270</v>
      </c>
      <c r="G1170" s="25"/>
      <c r="H1170" s="25"/>
      <c r="I1170" s="25"/>
      <c r="J1170" s="25"/>
      <c r="K1170" s="30">
        <v>99</v>
      </c>
      <c r="L1170" s="30">
        <f>IF(K1170&gt;93.999999,1,IF(K1170&gt;87.999999,0.75, IF(K1170&gt;79.999999,0.5,0.25) ))</f>
        <v>1</v>
      </c>
      <c r="M1170" s="34">
        <f>IF(G1170&gt;0,60,100)</f>
        <v>100</v>
      </c>
      <c r="N1170" s="29">
        <f>H1170+I1170+J1170+L1170</f>
        <v>1</v>
      </c>
      <c r="O1170" s="30">
        <f>N1170/4*M1170</f>
        <v>25</v>
      </c>
      <c r="P1170" s="31">
        <f>G1170+O1170</f>
        <v>25</v>
      </c>
    </row>
    <row r="1171" spans="1:16" x14ac:dyDescent="0.2">
      <c r="A1171" s="29">
        <v>9116</v>
      </c>
      <c r="B1171" s="21" t="s">
        <v>1014</v>
      </c>
      <c r="C1171" s="21" t="s">
        <v>1015</v>
      </c>
      <c r="D1171" s="22" t="s">
        <v>68</v>
      </c>
      <c r="E1171" s="22" t="s">
        <v>69</v>
      </c>
      <c r="F1171" s="21" t="s">
        <v>70</v>
      </c>
      <c r="G1171" s="25"/>
      <c r="H1171" s="25"/>
      <c r="I1171" s="25"/>
      <c r="J1171" s="25"/>
      <c r="K1171" s="30">
        <v>98</v>
      </c>
      <c r="L1171" s="30">
        <f>IF(K1171&gt;93.999999,1,IF(K1171&gt;87.999999,0.75, IF(K1171&gt;79.999999,0.5,0.25) ))</f>
        <v>1</v>
      </c>
      <c r="M1171" s="34">
        <f>IF(G1171&gt;0,60,100)</f>
        <v>100</v>
      </c>
      <c r="N1171" s="29">
        <f>H1171+I1171+J1171+L1171</f>
        <v>1</v>
      </c>
      <c r="O1171" s="30">
        <f>N1171/4*M1171</f>
        <v>25</v>
      </c>
      <c r="P1171" s="31">
        <f>G1171+O1171</f>
        <v>25</v>
      </c>
    </row>
    <row r="1172" spans="1:16" x14ac:dyDescent="0.2">
      <c r="A1172" s="29">
        <v>11802</v>
      </c>
      <c r="B1172" s="21" t="s">
        <v>1029</v>
      </c>
      <c r="C1172" s="21" t="s">
        <v>184</v>
      </c>
      <c r="D1172" s="22" t="s">
        <v>17</v>
      </c>
      <c r="E1172" s="22" t="s">
        <v>69</v>
      </c>
      <c r="F1172" s="21" t="s">
        <v>477</v>
      </c>
      <c r="G1172" s="25"/>
      <c r="H1172" s="25"/>
      <c r="I1172" s="25"/>
      <c r="J1172" s="25"/>
      <c r="K1172" s="30">
        <v>96</v>
      </c>
      <c r="L1172" s="30">
        <f>IF(K1172&gt;93.999999,1,IF(K1172&gt;87.999999,0.75, IF(K1172&gt;79.999999,0.5,0.25) ))</f>
        <v>1</v>
      </c>
      <c r="M1172" s="34">
        <f>IF(G1172&gt;0,60,100)</f>
        <v>100</v>
      </c>
      <c r="N1172" s="29">
        <f>H1172+I1172+J1172+L1172</f>
        <v>1</v>
      </c>
      <c r="O1172" s="30">
        <f>N1172/4*M1172</f>
        <v>25</v>
      </c>
      <c r="P1172" s="31">
        <f>G1172+O1172</f>
        <v>25</v>
      </c>
    </row>
    <row r="1173" spans="1:16" x14ac:dyDescent="0.2">
      <c r="A1173" s="29">
        <v>50177</v>
      </c>
      <c r="B1173" s="21" t="s">
        <v>1073</v>
      </c>
      <c r="C1173" s="21" t="s">
        <v>356</v>
      </c>
      <c r="D1173" s="22" t="s">
        <v>24</v>
      </c>
      <c r="E1173" s="22" t="s">
        <v>69</v>
      </c>
      <c r="F1173" s="21" t="s">
        <v>324</v>
      </c>
      <c r="G1173" s="25"/>
      <c r="H1173" s="25"/>
      <c r="I1173" s="25"/>
      <c r="J1173" s="25"/>
      <c r="K1173" s="30">
        <v>97</v>
      </c>
      <c r="L1173" s="30">
        <f>IF(K1173&gt;93.999999,1,IF(K1173&gt;87.999999,0.75, IF(K1173&gt;79.999999,0.5,0.25) ))</f>
        <v>1</v>
      </c>
      <c r="M1173" s="34">
        <f>IF(G1173&gt;0,60,100)</f>
        <v>100</v>
      </c>
      <c r="N1173" s="29">
        <f>H1173+I1173+J1173+L1173</f>
        <v>1</v>
      </c>
      <c r="O1173" s="30">
        <f>N1173/4*M1173</f>
        <v>25</v>
      </c>
      <c r="P1173" s="31">
        <f>G1173+O1173</f>
        <v>25</v>
      </c>
    </row>
    <row r="1174" spans="1:16" x14ac:dyDescent="0.2">
      <c r="A1174" s="29">
        <v>9261</v>
      </c>
      <c r="B1174" s="21" t="s">
        <v>1104</v>
      </c>
      <c r="C1174" s="21" t="s">
        <v>350</v>
      </c>
      <c r="D1174" s="22" t="s">
        <v>24</v>
      </c>
      <c r="E1174" s="22" t="s">
        <v>69</v>
      </c>
      <c r="F1174" s="21" t="s">
        <v>69</v>
      </c>
      <c r="G1174" s="25"/>
      <c r="H1174" s="25"/>
      <c r="I1174" s="25"/>
      <c r="J1174" s="25"/>
      <c r="K1174" s="30">
        <v>97</v>
      </c>
      <c r="L1174" s="30">
        <f>IF(K1174&gt;93.999999,1,IF(K1174&gt;87.999999,0.75, IF(K1174&gt;79.999999,0.5,0.25) ))</f>
        <v>1</v>
      </c>
      <c r="M1174" s="34">
        <f>IF(G1174&gt;0,60,100)</f>
        <v>100</v>
      </c>
      <c r="N1174" s="29">
        <f>H1174+I1174+J1174+L1174</f>
        <v>1</v>
      </c>
      <c r="O1174" s="30">
        <f>N1174/4*M1174</f>
        <v>25</v>
      </c>
      <c r="P1174" s="31">
        <f>G1174+O1174</f>
        <v>25</v>
      </c>
    </row>
    <row r="1175" spans="1:16" x14ac:dyDescent="0.2">
      <c r="A1175" s="29">
        <v>10984</v>
      </c>
      <c r="B1175" s="21" t="s">
        <v>1179</v>
      </c>
      <c r="C1175" s="21" t="s">
        <v>58</v>
      </c>
      <c r="D1175" s="22" t="s">
        <v>24</v>
      </c>
      <c r="E1175" s="22" t="s">
        <v>69</v>
      </c>
      <c r="F1175" s="21" t="s">
        <v>477</v>
      </c>
      <c r="G1175" s="25"/>
      <c r="H1175" s="25"/>
      <c r="I1175" s="25"/>
      <c r="J1175" s="25"/>
      <c r="K1175" s="30">
        <v>83</v>
      </c>
      <c r="L1175" s="30">
        <f>IF(K1175&gt;93.999999,1,IF(K1175&gt;87.999999,0.75, IF(K1175&gt;79.999999,0.5,0.25) ))</f>
        <v>0.5</v>
      </c>
      <c r="M1175" s="34">
        <f>IF(G1175&gt;0,60,100)</f>
        <v>100</v>
      </c>
      <c r="N1175" s="29">
        <f>H1175+I1175+J1175+L1175</f>
        <v>0.5</v>
      </c>
      <c r="O1175" s="30">
        <f>N1175/4*M1175</f>
        <v>12.5</v>
      </c>
      <c r="P1175" s="31">
        <f>G1175+O1175</f>
        <v>12.5</v>
      </c>
    </row>
    <row r="1176" spans="1:16" x14ac:dyDescent="0.2">
      <c r="A1176" s="29">
        <v>7253</v>
      </c>
      <c r="B1176" s="21" t="s">
        <v>1181</v>
      </c>
      <c r="C1176" s="21" t="s">
        <v>40</v>
      </c>
      <c r="D1176" s="22" t="s">
        <v>24</v>
      </c>
      <c r="E1176" s="22" t="s">
        <v>69</v>
      </c>
      <c r="F1176" s="21" t="s">
        <v>324</v>
      </c>
      <c r="G1176" s="25"/>
      <c r="H1176" s="25"/>
      <c r="I1176" s="25"/>
      <c r="J1176" s="25"/>
      <c r="K1176" s="30">
        <v>96</v>
      </c>
      <c r="L1176" s="30">
        <f>IF(K1176&gt;93.999999,1,IF(K1176&gt;87.999999,0.75, IF(K1176&gt;79.999999,0.5,0.25) ))</f>
        <v>1</v>
      </c>
      <c r="M1176" s="34">
        <f>IF(G1176&gt;0,60,100)</f>
        <v>100</v>
      </c>
      <c r="N1176" s="29">
        <f>H1176+I1176+J1176+L1176</f>
        <v>1</v>
      </c>
      <c r="O1176" s="30">
        <f>N1176/4*M1176</f>
        <v>25</v>
      </c>
      <c r="P1176" s="31">
        <f>G1176+O1176</f>
        <v>25</v>
      </c>
    </row>
    <row r="1177" spans="1:16" x14ac:dyDescent="0.2">
      <c r="A1177" s="29">
        <v>8022</v>
      </c>
      <c r="B1177" s="21" t="s">
        <v>1200</v>
      </c>
      <c r="C1177" s="21" t="s">
        <v>1201</v>
      </c>
      <c r="D1177" s="22" t="s">
        <v>68</v>
      </c>
      <c r="E1177" s="22" t="s">
        <v>69</v>
      </c>
      <c r="F1177" s="21" t="s">
        <v>270</v>
      </c>
      <c r="G1177" s="25"/>
      <c r="H1177" s="25"/>
      <c r="I1177" s="25"/>
      <c r="J1177" s="25"/>
      <c r="K1177" s="30">
        <v>55</v>
      </c>
      <c r="L1177" s="30">
        <f>IF(K1177&gt;93.999999,1,IF(K1177&gt;87.999999,0.75, IF(K1177&gt;79.999999,0.5,0.25) ))</f>
        <v>0.25</v>
      </c>
      <c r="M1177" s="34">
        <f>IF(G1177&gt;0,60,100)</f>
        <v>100</v>
      </c>
      <c r="N1177" s="29">
        <f>H1177+I1177+J1177+L1177</f>
        <v>0.25</v>
      </c>
      <c r="O1177" s="30">
        <f>N1177/4*M1177</f>
        <v>6.25</v>
      </c>
      <c r="P1177" s="31">
        <f>G1177+O1177</f>
        <v>6.25</v>
      </c>
    </row>
    <row r="1178" spans="1:16" x14ac:dyDescent="0.2">
      <c r="A1178" s="29">
        <v>10158</v>
      </c>
      <c r="B1178" s="21" t="s">
        <v>1230</v>
      </c>
      <c r="C1178" s="21" t="s">
        <v>318</v>
      </c>
      <c r="D1178" s="22" t="s">
        <v>68</v>
      </c>
      <c r="E1178" s="22" t="s">
        <v>69</v>
      </c>
      <c r="F1178" s="21" t="s">
        <v>231</v>
      </c>
      <c r="G1178" s="25"/>
      <c r="H1178" s="25"/>
      <c r="I1178" s="25"/>
      <c r="J1178" s="25"/>
      <c r="K1178" s="30">
        <v>100</v>
      </c>
      <c r="L1178" s="30">
        <f>IF(K1178&gt;93.999999,1,IF(K1178&gt;87.999999,0.75, IF(K1178&gt;79.999999,0.5,0.25) ))</f>
        <v>1</v>
      </c>
      <c r="M1178" s="34">
        <f>IF(G1178&gt;0,60,100)</f>
        <v>100</v>
      </c>
      <c r="N1178" s="29">
        <f>H1178+I1178+J1178+L1178</f>
        <v>1</v>
      </c>
      <c r="O1178" s="30">
        <f>N1178/4*M1178</f>
        <v>25</v>
      </c>
      <c r="P1178" s="31">
        <f>G1178+O1178</f>
        <v>25</v>
      </c>
    </row>
    <row r="1179" spans="1:16" x14ac:dyDescent="0.2">
      <c r="A1179" s="29">
        <v>7251</v>
      </c>
      <c r="B1179" s="21" t="s">
        <v>1257</v>
      </c>
      <c r="C1179" s="21" t="s">
        <v>635</v>
      </c>
      <c r="D1179" s="22" t="s">
        <v>68</v>
      </c>
      <c r="E1179" s="22" t="s">
        <v>69</v>
      </c>
      <c r="F1179" s="21" t="s">
        <v>140</v>
      </c>
      <c r="G1179" s="25"/>
      <c r="H1179" s="25"/>
      <c r="I1179" s="25"/>
      <c r="J1179" s="25"/>
      <c r="K1179" s="30">
        <v>100</v>
      </c>
      <c r="L1179" s="30">
        <f>IF(K1179&gt;93.999999,1,IF(K1179&gt;87.999999,0.75, IF(K1179&gt;79.999999,0.5,0.25) ))</f>
        <v>1</v>
      </c>
      <c r="M1179" s="34">
        <f>IF(G1179&gt;0,60,100)</f>
        <v>100</v>
      </c>
      <c r="N1179" s="29">
        <f>H1179+I1179+J1179+L1179</f>
        <v>1</v>
      </c>
      <c r="O1179" s="30">
        <f>N1179/4*M1179</f>
        <v>25</v>
      </c>
      <c r="P1179" s="31">
        <f>G1179+O1179</f>
        <v>25</v>
      </c>
    </row>
    <row r="1180" spans="1:16" x14ac:dyDescent="0.2">
      <c r="A1180" s="29">
        <v>8000</v>
      </c>
      <c r="B1180" s="21" t="s">
        <v>1281</v>
      </c>
      <c r="C1180" s="21" t="s">
        <v>246</v>
      </c>
      <c r="D1180" s="22" t="s">
        <v>68</v>
      </c>
      <c r="E1180" s="22" t="s">
        <v>69</v>
      </c>
      <c r="F1180" s="21" t="s">
        <v>70</v>
      </c>
      <c r="G1180" s="25"/>
      <c r="H1180" s="25"/>
      <c r="I1180" s="25"/>
      <c r="J1180" s="25"/>
      <c r="K1180" s="30">
        <v>100</v>
      </c>
      <c r="L1180" s="30">
        <f>IF(K1180&gt;93.999999,1,IF(K1180&gt;87.999999,0.75, IF(K1180&gt;79.999999,0.5,0.25) ))</f>
        <v>1</v>
      </c>
      <c r="M1180" s="34">
        <f>IF(G1180&gt;0,60,100)</f>
        <v>100</v>
      </c>
      <c r="N1180" s="29">
        <f>H1180+I1180+J1180+L1180</f>
        <v>1</v>
      </c>
      <c r="O1180" s="30">
        <f>N1180/4*M1180</f>
        <v>25</v>
      </c>
      <c r="P1180" s="31">
        <f>G1180+O1180</f>
        <v>25</v>
      </c>
    </row>
    <row r="1181" spans="1:16" x14ac:dyDescent="0.2">
      <c r="A1181" s="29">
        <v>9691</v>
      </c>
      <c r="B1181" s="21" t="s">
        <v>1297</v>
      </c>
      <c r="C1181" s="21" t="s">
        <v>356</v>
      </c>
      <c r="D1181" s="22" t="s">
        <v>68</v>
      </c>
      <c r="E1181" s="22" t="s">
        <v>69</v>
      </c>
      <c r="F1181" s="21" t="s">
        <v>70</v>
      </c>
      <c r="G1181" s="25"/>
      <c r="H1181" s="25"/>
      <c r="I1181" s="25"/>
      <c r="J1181" s="25"/>
      <c r="K1181" s="30">
        <v>99</v>
      </c>
      <c r="L1181" s="30">
        <f>IF(K1181&gt;93.999999,1,IF(K1181&gt;87.999999,0.75, IF(K1181&gt;79.999999,0.5,0.25) ))</f>
        <v>1</v>
      </c>
      <c r="M1181" s="34">
        <f>IF(G1181&gt;0,60,100)</f>
        <v>100</v>
      </c>
      <c r="N1181" s="29">
        <f>H1181+I1181+J1181+L1181</f>
        <v>1</v>
      </c>
      <c r="O1181" s="30">
        <f>N1181/4*M1181</f>
        <v>25</v>
      </c>
      <c r="P1181" s="31">
        <f>G1181+O1181</f>
        <v>25</v>
      </c>
    </row>
    <row r="1182" spans="1:16" x14ac:dyDescent="0.2">
      <c r="A1182" s="29">
        <v>5621</v>
      </c>
      <c r="B1182" s="21" t="s">
        <v>1307</v>
      </c>
      <c r="C1182" s="21" t="s">
        <v>54</v>
      </c>
      <c r="D1182" s="22" t="s">
        <v>24</v>
      </c>
      <c r="E1182" s="22" t="s">
        <v>69</v>
      </c>
      <c r="F1182" s="21" t="s">
        <v>70</v>
      </c>
      <c r="G1182" s="25"/>
      <c r="H1182" s="25"/>
      <c r="I1182" s="25"/>
      <c r="J1182" s="25"/>
      <c r="K1182" s="30">
        <v>84</v>
      </c>
      <c r="L1182" s="30">
        <f>IF(K1182&gt;93.999999,1,IF(K1182&gt;87.999999,0.75, IF(K1182&gt;79.999999,0.5,0.25) ))</f>
        <v>0.5</v>
      </c>
      <c r="M1182" s="34">
        <f>IF(G1182&gt;0,60,100)</f>
        <v>100</v>
      </c>
      <c r="N1182" s="29">
        <f>H1182+I1182+J1182+L1182</f>
        <v>0.5</v>
      </c>
      <c r="O1182" s="30">
        <f>N1182/4*M1182</f>
        <v>12.5</v>
      </c>
      <c r="P1182" s="31">
        <f>G1182+O1182</f>
        <v>12.5</v>
      </c>
    </row>
    <row r="1183" spans="1:16" x14ac:dyDescent="0.2">
      <c r="A1183" s="29">
        <v>11943</v>
      </c>
      <c r="B1183" s="21" t="s">
        <v>1364</v>
      </c>
      <c r="C1183" s="21" t="s">
        <v>48</v>
      </c>
      <c r="D1183" s="22" t="s">
        <v>24</v>
      </c>
      <c r="E1183" s="22" t="s">
        <v>69</v>
      </c>
      <c r="F1183" s="21" t="s">
        <v>477</v>
      </c>
      <c r="G1183" s="25"/>
      <c r="H1183" s="25"/>
      <c r="I1183" s="25"/>
      <c r="J1183" s="25"/>
      <c r="K1183" s="30">
        <v>96</v>
      </c>
      <c r="L1183" s="30">
        <f>IF(K1183&gt;93.999999,1,IF(K1183&gt;87.999999,0.75, IF(K1183&gt;79.999999,0.5,0.25) ))</f>
        <v>1</v>
      </c>
      <c r="M1183" s="34">
        <f>IF(G1183&gt;0,60,100)</f>
        <v>100</v>
      </c>
      <c r="N1183" s="29">
        <f>H1183+I1183+J1183+L1183</f>
        <v>1</v>
      </c>
      <c r="O1183" s="30">
        <f>N1183/4*M1183</f>
        <v>25</v>
      </c>
      <c r="P1183" s="31">
        <f>G1183+O1183</f>
        <v>25</v>
      </c>
    </row>
    <row r="1184" spans="1:16" x14ac:dyDescent="0.2">
      <c r="A1184" s="29">
        <v>9090</v>
      </c>
      <c r="B1184" s="21" t="s">
        <v>1364</v>
      </c>
      <c r="C1184" s="21" t="s">
        <v>136</v>
      </c>
      <c r="D1184" s="22" t="s">
        <v>68</v>
      </c>
      <c r="E1184" s="22" t="s">
        <v>69</v>
      </c>
      <c r="F1184" s="21" t="s">
        <v>477</v>
      </c>
      <c r="G1184" s="25"/>
      <c r="H1184" s="25"/>
      <c r="I1184" s="25"/>
      <c r="J1184" s="25"/>
      <c r="K1184" s="30">
        <v>99</v>
      </c>
      <c r="L1184" s="30">
        <f>IF(K1184&gt;93.999999,1,IF(K1184&gt;87.999999,0.75, IF(K1184&gt;79.999999,0.5,0.25) ))</f>
        <v>1</v>
      </c>
      <c r="M1184" s="34">
        <f>IF(G1184&gt;0,60,100)</f>
        <v>100</v>
      </c>
      <c r="N1184" s="29">
        <f>H1184+I1184+J1184+L1184</f>
        <v>1</v>
      </c>
      <c r="O1184" s="30">
        <f>N1184/4*M1184</f>
        <v>25</v>
      </c>
      <c r="P1184" s="31">
        <f>G1184+O1184</f>
        <v>25</v>
      </c>
    </row>
    <row r="1185" spans="1:16" x14ac:dyDescent="0.2">
      <c r="A1185" s="29">
        <v>9267</v>
      </c>
      <c r="B1185" s="21" t="s">
        <v>1463</v>
      </c>
      <c r="C1185" s="21" t="s">
        <v>136</v>
      </c>
      <c r="D1185" s="22" t="s">
        <v>68</v>
      </c>
      <c r="E1185" s="22" t="s">
        <v>69</v>
      </c>
      <c r="F1185" s="21" t="s">
        <v>70</v>
      </c>
      <c r="G1185" s="25"/>
      <c r="H1185" s="25"/>
      <c r="I1185" s="25"/>
      <c r="J1185" s="25"/>
      <c r="K1185" s="30">
        <v>95</v>
      </c>
      <c r="L1185" s="30">
        <f>IF(K1185&gt;93.999999,1,IF(K1185&gt;87.999999,0.75, IF(K1185&gt;79.999999,0.5,0.25) ))</f>
        <v>1</v>
      </c>
      <c r="M1185" s="34">
        <f>IF(G1185&gt;0,60,100)</f>
        <v>100</v>
      </c>
      <c r="N1185" s="29">
        <f>H1185+I1185+J1185+L1185</f>
        <v>1</v>
      </c>
      <c r="O1185" s="30">
        <f>N1185/4*M1185</f>
        <v>25</v>
      </c>
      <c r="P1185" s="31">
        <f>G1185+O1185</f>
        <v>25</v>
      </c>
    </row>
    <row r="1186" spans="1:16" x14ac:dyDescent="0.2">
      <c r="A1186" s="29">
        <v>6272</v>
      </c>
      <c r="B1186" s="21" t="s">
        <v>150</v>
      </c>
      <c r="C1186" s="21" t="s">
        <v>151</v>
      </c>
      <c r="D1186" s="22" t="s">
        <v>24</v>
      </c>
      <c r="E1186" s="22" t="s">
        <v>152</v>
      </c>
      <c r="F1186" s="21" t="s">
        <v>153</v>
      </c>
      <c r="G1186" s="25"/>
      <c r="H1186" s="25"/>
      <c r="I1186" s="25"/>
      <c r="J1186" s="25"/>
      <c r="K1186" s="30">
        <v>88</v>
      </c>
      <c r="L1186" s="30">
        <f>IF(K1186&gt;93.999999,1,IF(K1186&gt;87.999999,0.75, IF(K1186&gt;79.999999,0.5,0.25) ))</f>
        <v>0.75</v>
      </c>
      <c r="M1186" s="34">
        <f>IF(G1186&gt;0,60,100)</f>
        <v>100</v>
      </c>
      <c r="N1186" s="29">
        <f>H1186+I1186+J1186+L1186</f>
        <v>0.75</v>
      </c>
      <c r="O1186" s="30">
        <f>N1186/4*M1186</f>
        <v>18.75</v>
      </c>
      <c r="P1186" s="31">
        <f>G1186+O1186</f>
        <v>18.75</v>
      </c>
    </row>
    <row r="1187" spans="1:16" x14ac:dyDescent="0.2">
      <c r="A1187" s="29">
        <v>8663</v>
      </c>
      <c r="B1187" s="21" t="s">
        <v>258</v>
      </c>
      <c r="C1187" s="21" t="s">
        <v>259</v>
      </c>
      <c r="D1187" s="22" t="s">
        <v>11</v>
      </c>
      <c r="E1187" s="22" t="s">
        <v>152</v>
      </c>
      <c r="F1187" s="21" t="s">
        <v>260</v>
      </c>
      <c r="G1187" s="25"/>
      <c r="H1187" s="25"/>
      <c r="I1187" s="25"/>
      <c r="J1187" s="25"/>
      <c r="K1187" s="30">
        <v>98</v>
      </c>
      <c r="L1187" s="30">
        <f>IF(K1187&gt;93.999999,1,IF(K1187&gt;87.999999,0.75, IF(K1187&gt;79.999999,0.5,0.25) ))</f>
        <v>1</v>
      </c>
      <c r="M1187" s="34">
        <f>IF(G1187&gt;0,60,100)</f>
        <v>100</v>
      </c>
      <c r="N1187" s="29">
        <f>H1187+I1187+J1187+L1187</f>
        <v>1</v>
      </c>
      <c r="O1187" s="30">
        <f>N1187/4*M1187</f>
        <v>25</v>
      </c>
      <c r="P1187" s="31">
        <f>G1187+O1187</f>
        <v>25</v>
      </c>
    </row>
    <row r="1188" spans="1:16" x14ac:dyDescent="0.2">
      <c r="A1188" s="29">
        <v>7368</v>
      </c>
      <c r="B1188" s="21" t="s">
        <v>556</v>
      </c>
      <c r="C1188" s="21" t="s">
        <v>350</v>
      </c>
      <c r="D1188" s="22" t="s">
        <v>24</v>
      </c>
      <c r="E1188" s="22" t="s">
        <v>152</v>
      </c>
      <c r="F1188" s="21" t="s">
        <v>153</v>
      </c>
      <c r="G1188" s="25"/>
      <c r="H1188" s="25"/>
      <c r="I1188" s="25"/>
      <c r="J1188" s="25"/>
      <c r="K1188" s="30">
        <v>98</v>
      </c>
      <c r="L1188" s="30">
        <f>IF(K1188&gt;93.999999,1,IF(K1188&gt;87.999999,0.75, IF(K1188&gt;79.999999,0.5,0.25) ))</f>
        <v>1</v>
      </c>
      <c r="M1188" s="34">
        <f>IF(G1188&gt;0,60,100)</f>
        <v>100</v>
      </c>
      <c r="N1188" s="29">
        <f>H1188+I1188+J1188+L1188</f>
        <v>1</v>
      </c>
      <c r="O1188" s="30">
        <f>N1188/4*M1188</f>
        <v>25</v>
      </c>
      <c r="P1188" s="31">
        <f>G1188+O1188</f>
        <v>25</v>
      </c>
    </row>
    <row r="1189" spans="1:16" x14ac:dyDescent="0.2">
      <c r="A1189" s="29">
        <v>8230</v>
      </c>
      <c r="B1189" s="21" t="s">
        <v>567</v>
      </c>
      <c r="C1189" s="21" t="s">
        <v>94</v>
      </c>
      <c r="D1189" s="22" t="s">
        <v>11</v>
      </c>
      <c r="E1189" s="22" t="s">
        <v>152</v>
      </c>
      <c r="F1189" s="21" t="s">
        <v>260</v>
      </c>
      <c r="G1189" s="25"/>
      <c r="H1189" s="25"/>
      <c r="I1189" s="25"/>
      <c r="J1189" s="25"/>
      <c r="K1189" s="30">
        <v>94</v>
      </c>
      <c r="L1189" s="30">
        <f>IF(K1189&gt;93.999999,1,IF(K1189&gt;87.999999,0.75, IF(K1189&gt;79.999999,0.5,0.25) ))</f>
        <v>1</v>
      </c>
      <c r="M1189" s="34">
        <f>IF(G1189&gt;0,60,100)</f>
        <v>100</v>
      </c>
      <c r="N1189" s="29">
        <f>H1189+I1189+J1189+L1189</f>
        <v>1</v>
      </c>
      <c r="O1189" s="30">
        <f>N1189/4*M1189</f>
        <v>25</v>
      </c>
      <c r="P1189" s="31">
        <f>G1189+O1189</f>
        <v>25</v>
      </c>
    </row>
    <row r="1190" spans="1:16" x14ac:dyDescent="0.2">
      <c r="A1190" s="29">
        <v>7600</v>
      </c>
      <c r="B1190" s="21" t="s">
        <v>574</v>
      </c>
      <c r="C1190" s="21" t="s">
        <v>575</v>
      </c>
      <c r="D1190" s="22" t="s">
        <v>24</v>
      </c>
      <c r="E1190" s="22" t="s">
        <v>152</v>
      </c>
      <c r="F1190" s="21" t="s">
        <v>153</v>
      </c>
      <c r="G1190" s="25"/>
      <c r="H1190" s="25"/>
      <c r="I1190" s="25"/>
      <c r="J1190" s="25"/>
      <c r="K1190" s="30">
        <v>82</v>
      </c>
      <c r="L1190" s="30">
        <f>IF(K1190&gt;93.999999,1,IF(K1190&gt;87.999999,0.75, IF(K1190&gt;79.999999,0.5,0.25) ))</f>
        <v>0.5</v>
      </c>
      <c r="M1190" s="34">
        <f>IF(G1190&gt;0,60,100)</f>
        <v>100</v>
      </c>
      <c r="N1190" s="29">
        <f>H1190+I1190+J1190+L1190</f>
        <v>0.5</v>
      </c>
      <c r="O1190" s="30">
        <f>N1190/4*M1190</f>
        <v>12.5</v>
      </c>
      <c r="P1190" s="31">
        <f>G1190+O1190</f>
        <v>12.5</v>
      </c>
    </row>
    <row r="1191" spans="1:16" x14ac:dyDescent="0.2">
      <c r="A1191" s="29">
        <v>70129</v>
      </c>
      <c r="B1191" s="21" t="s">
        <v>599</v>
      </c>
      <c r="C1191" s="21" t="s">
        <v>358</v>
      </c>
      <c r="D1191" s="22" t="s">
        <v>33</v>
      </c>
      <c r="E1191" s="22" t="s">
        <v>152</v>
      </c>
      <c r="F1191" s="21" t="s">
        <v>260</v>
      </c>
      <c r="G1191" s="25"/>
      <c r="H1191" s="25"/>
      <c r="I1191" s="25"/>
      <c r="J1191" s="25"/>
      <c r="K1191" s="30">
        <v>97</v>
      </c>
      <c r="L1191" s="30">
        <f>IF(K1191&gt;93.999999,1,IF(K1191&gt;87.999999,0.75, IF(K1191&gt;79.999999,0.5,0.25) ))</f>
        <v>1</v>
      </c>
      <c r="M1191" s="34">
        <f>IF(G1191&gt;0,60,100)</f>
        <v>100</v>
      </c>
      <c r="N1191" s="29">
        <f>H1191+I1191+J1191+L1191</f>
        <v>1</v>
      </c>
      <c r="O1191" s="30">
        <f>N1191/4*M1191</f>
        <v>25</v>
      </c>
      <c r="P1191" s="31">
        <f>G1191+O1191</f>
        <v>25</v>
      </c>
    </row>
    <row r="1192" spans="1:16" x14ac:dyDescent="0.2">
      <c r="A1192" s="29">
        <v>6501</v>
      </c>
      <c r="B1192" s="21" t="s">
        <v>625</v>
      </c>
      <c r="C1192" s="21" t="s">
        <v>626</v>
      </c>
      <c r="D1192" s="22" t="s">
        <v>11</v>
      </c>
      <c r="E1192" s="22" t="s">
        <v>152</v>
      </c>
      <c r="F1192" s="21" t="s">
        <v>260</v>
      </c>
      <c r="G1192" s="25"/>
      <c r="H1192" s="25"/>
      <c r="I1192" s="25"/>
      <c r="J1192" s="25"/>
      <c r="K1192" s="30">
        <v>93</v>
      </c>
      <c r="L1192" s="30">
        <f>IF(K1192&gt;93.999999,1,IF(K1192&gt;87.999999,0.75, IF(K1192&gt;79.999999,0.5,0.25) ))</f>
        <v>0.75</v>
      </c>
      <c r="M1192" s="34">
        <f>IF(G1192&gt;0,60,100)</f>
        <v>100</v>
      </c>
      <c r="N1192" s="29">
        <f>H1192+I1192+J1192+L1192</f>
        <v>0.75</v>
      </c>
      <c r="O1192" s="30">
        <f>N1192/4*M1192</f>
        <v>18.75</v>
      </c>
      <c r="P1192" s="31">
        <f>G1192+O1192</f>
        <v>18.75</v>
      </c>
    </row>
    <row r="1193" spans="1:16" x14ac:dyDescent="0.2">
      <c r="A1193" s="29">
        <v>9416</v>
      </c>
      <c r="B1193" s="21" t="s">
        <v>692</v>
      </c>
      <c r="C1193" s="21" t="s">
        <v>693</v>
      </c>
      <c r="D1193" s="22" t="s">
        <v>80</v>
      </c>
      <c r="E1193" s="22" t="s">
        <v>152</v>
      </c>
      <c r="F1193" s="21" t="s">
        <v>260</v>
      </c>
      <c r="G1193" s="25"/>
      <c r="H1193" s="25"/>
      <c r="I1193" s="25"/>
      <c r="J1193" s="25"/>
      <c r="K1193" s="30">
        <v>95</v>
      </c>
      <c r="L1193" s="30">
        <f>IF(K1193&gt;93.999999,1,IF(K1193&gt;87.999999,0.75, IF(K1193&gt;79.999999,0.5,0.25) ))</f>
        <v>1</v>
      </c>
      <c r="M1193" s="34">
        <f>IF(G1193&gt;0,60,100)</f>
        <v>100</v>
      </c>
      <c r="N1193" s="29">
        <f>H1193+I1193+J1193+L1193</f>
        <v>1</v>
      </c>
      <c r="O1193" s="30">
        <f>N1193/4*M1193</f>
        <v>25</v>
      </c>
      <c r="P1193" s="31">
        <f>G1193+O1193</f>
        <v>25</v>
      </c>
    </row>
    <row r="1194" spans="1:16" x14ac:dyDescent="0.2">
      <c r="A1194" s="29">
        <v>7701</v>
      </c>
      <c r="B1194" s="21" t="s">
        <v>702</v>
      </c>
      <c r="C1194" s="21" t="s">
        <v>703</v>
      </c>
      <c r="D1194" s="22" t="s">
        <v>68</v>
      </c>
      <c r="E1194" s="22" t="s">
        <v>152</v>
      </c>
      <c r="F1194" s="21" t="s">
        <v>260</v>
      </c>
      <c r="G1194" s="25"/>
      <c r="H1194" s="25"/>
      <c r="I1194" s="25"/>
      <c r="J1194" s="25"/>
      <c r="K1194" s="30">
        <v>96</v>
      </c>
      <c r="L1194" s="30">
        <f>IF(K1194&gt;93.999999,1,IF(K1194&gt;87.999999,0.75, IF(K1194&gt;79.999999,0.5,0.25) ))</f>
        <v>1</v>
      </c>
      <c r="M1194" s="34">
        <f>IF(G1194&gt;0,60,100)</f>
        <v>100</v>
      </c>
      <c r="N1194" s="29">
        <f>H1194+I1194+J1194+L1194</f>
        <v>1</v>
      </c>
      <c r="O1194" s="30">
        <f>N1194/4*M1194</f>
        <v>25</v>
      </c>
      <c r="P1194" s="31">
        <f>G1194+O1194</f>
        <v>25</v>
      </c>
    </row>
    <row r="1195" spans="1:16" x14ac:dyDescent="0.2">
      <c r="A1195" s="29">
        <v>6500</v>
      </c>
      <c r="B1195" s="21" t="s">
        <v>813</v>
      </c>
      <c r="C1195" s="21" t="s">
        <v>63</v>
      </c>
      <c r="D1195" s="22" t="s">
        <v>11</v>
      </c>
      <c r="E1195" s="22" t="s">
        <v>152</v>
      </c>
      <c r="F1195" s="21" t="s">
        <v>260</v>
      </c>
      <c r="G1195" s="25"/>
      <c r="H1195" s="25"/>
      <c r="I1195" s="25"/>
      <c r="J1195" s="25"/>
      <c r="K1195" s="30">
        <v>92</v>
      </c>
      <c r="L1195" s="30">
        <f>IF(K1195&gt;93.999999,1,IF(K1195&gt;87.999999,0.75, IF(K1195&gt;79.999999,0.5,0.25) ))</f>
        <v>0.75</v>
      </c>
      <c r="M1195" s="34">
        <f>IF(G1195&gt;0,60,100)</f>
        <v>100</v>
      </c>
      <c r="N1195" s="29">
        <f>H1195+I1195+J1195+L1195</f>
        <v>0.75</v>
      </c>
      <c r="O1195" s="30">
        <f>N1195/4*M1195</f>
        <v>18.75</v>
      </c>
      <c r="P1195" s="31">
        <f>G1195+O1195</f>
        <v>18.75</v>
      </c>
    </row>
    <row r="1196" spans="1:16" x14ac:dyDescent="0.2">
      <c r="A1196" s="29">
        <v>7328</v>
      </c>
      <c r="B1196" s="21" t="s">
        <v>836</v>
      </c>
      <c r="C1196" s="21" t="s">
        <v>177</v>
      </c>
      <c r="D1196" s="22" t="s">
        <v>11</v>
      </c>
      <c r="E1196" s="22" t="s">
        <v>152</v>
      </c>
      <c r="F1196" s="21" t="s">
        <v>260</v>
      </c>
      <c r="G1196" s="25"/>
      <c r="H1196" s="25"/>
      <c r="I1196" s="25"/>
      <c r="J1196" s="25"/>
      <c r="K1196" s="30">
        <v>100</v>
      </c>
      <c r="L1196" s="30">
        <f>IF(K1196&gt;93.999999,1,IF(K1196&gt;87.999999,0.75, IF(K1196&gt;79.999999,0.5,0.25) ))</f>
        <v>1</v>
      </c>
      <c r="M1196" s="34">
        <f>IF(G1196&gt;0,60,100)</f>
        <v>100</v>
      </c>
      <c r="N1196" s="29">
        <f>H1196+I1196+J1196+L1196</f>
        <v>1</v>
      </c>
      <c r="O1196" s="30">
        <f>N1196/4*M1196</f>
        <v>25</v>
      </c>
      <c r="P1196" s="31">
        <f>G1196+O1196</f>
        <v>25</v>
      </c>
    </row>
    <row r="1197" spans="1:16" x14ac:dyDescent="0.2">
      <c r="A1197" s="29">
        <v>9114</v>
      </c>
      <c r="B1197" s="21" t="s">
        <v>971</v>
      </c>
      <c r="C1197" s="21" t="s">
        <v>614</v>
      </c>
      <c r="D1197" s="22" t="s">
        <v>68</v>
      </c>
      <c r="E1197" s="22" t="s">
        <v>152</v>
      </c>
      <c r="F1197" s="21" t="s">
        <v>972</v>
      </c>
      <c r="G1197" s="25"/>
      <c r="H1197" s="25"/>
      <c r="I1197" s="25"/>
      <c r="J1197" s="25"/>
      <c r="K1197" s="30">
        <v>100</v>
      </c>
      <c r="L1197" s="30">
        <f>IF(K1197&gt;93.999999,1,IF(K1197&gt;87.999999,0.75, IF(K1197&gt;79.999999,0.5,0.25) ))</f>
        <v>1</v>
      </c>
      <c r="M1197" s="34">
        <f>IF(G1197&gt;0,60,100)</f>
        <v>100</v>
      </c>
      <c r="N1197" s="29">
        <f>H1197+I1197+J1197+L1197</f>
        <v>1</v>
      </c>
      <c r="O1197" s="30">
        <f>N1197/4*M1197</f>
        <v>25</v>
      </c>
      <c r="P1197" s="31">
        <f>G1197+O1197</f>
        <v>25</v>
      </c>
    </row>
    <row r="1198" spans="1:16" x14ac:dyDescent="0.2">
      <c r="A1198" s="29">
        <v>7349</v>
      </c>
      <c r="B1198" s="21" t="s">
        <v>983</v>
      </c>
      <c r="C1198" s="21" t="s">
        <v>295</v>
      </c>
      <c r="D1198" s="22" t="s">
        <v>68</v>
      </c>
      <c r="E1198" s="22" t="s">
        <v>152</v>
      </c>
      <c r="F1198" s="21" t="s">
        <v>153</v>
      </c>
      <c r="G1198" s="25"/>
      <c r="H1198" s="25"/>
      <c r="I1198" s="25"/>
      <c r="J1198" s="25"/>
      <c r="K1198" s="30">
        <v>99</v>
      </c>
      <c r="L1198" s="30">
        <f>IF(K1198&gt;93.999999,1,IF(K1198&gt;87.999999,0.75, IF(K1198&gt;79.999999,0.5,0.25) ))</f>
        <v>1</v>
      </c>
      <c r="M1198" s="34">
        <f>IF(G1198&gt;0,60,100)</f>
        <v>100</v>
      </c>
      <c r="N1198" s="29">
        <f>H1198+I1198+J1198+L1198</f>
        <v>1</v>
      </c>
      <c r="O1198" s="30">
        <f>N1198/4*M1198</f>
        <v>25</v>
      </c>
      <c r="P1198" s="31">
        <f>G1198+O1198</f>
        <v>25</v>
      </c>
    </row>
    <row r="1199" spans="1:16" x14ac:dyDescent="0.2">
      <c r="A1199" s="29">
        <v>9271</v>
      </c>
      <c r="B1199" s="21" t="s">
        <v>1002</v>
      </c>
      <c r="C1199" s="21" t="s">
        <v>1003</v>
      </c>
      <c r="D1199" s="22" t="s">
        <v>24</v>
      </c>
      <c r="E1199" s="22" t="s">
        <v>152</v>
      </c>
      <c r="F1199" s="21" t="s">
        <v>153</v>
      </c>
      <c r="G1199" s="25"/>
      <c r="H1199" s="25"/>
      <c r="I1199" s="25"/>
      <c r="J1199" s="25"/>
      <c r="K1199" s="30">
        <v>99</v>
      </c>
      <c r="L1199" s="30">
        <f>IF(K1199&gt;93.999999,1,IF(K1199&gt;87.999999,0.75, IF(K1199&gt;79.999999,0.5,0.25) ))</f>
        <v>1</v>
      </c>
      <c r="M1199" s="34">
        <f>IF(G1199&gt;0,60,100)</f>
        <v>100</v>
      </c>
      <c r="N1199" s="29">
        <f>H1199+I1199+J1199+L1199</f>
        <v>1</v>
      </c>
      <c r="O1199" s="30">
        <f>N1199/4*M1199</f>
        <v>25</v>
      </c>
      <c r="P1199" s="31">
        <f>G1199+O1199</f>
        <v>25</v>
      </c>
    </row>
    <row r="1200" spans="1:16" x14ac:dyDescent="0.2">
      <c r="A1200" s="29">
        <v>7324</v>
      </c>
      <c r="B1200" s="21" t="s">
        <v>1089</v>
      </c>
      <c r="C1200" s="21" t="s">
        <v>963</v>
      </c>
      <c r="D1200" s="22" t="s">
        <v>24</v>
      </c>
      <c r="E1200" s="22" t="s">
        <v>152</v>
      </c>
      <c r="F1200" s="21" t="s">
        <v>153</v>
      </c>
      <c r="G1200" s="25"/>
      <c r="H1200" s="25"/>
      <c r="I1200" s="25"/>
      <c r="J1200" s="25"/>
      <c r="K1200" s="30">
        <v>84</v>
      </c>
      <c r="L1200" s="30">
        <f>IF(K1200&gt;93.999999,1,IF(K1200&gt;87.999999,0.75, IF(K1200&gt;79.999999,0.5,0.25) ))</f>
        <v>0.5</v>
      </c>
      <c r="M1200" s="34">
        <f>IF(G1200&gt;0,60,100)</f>
        <v>100</v>
      </c>
      <c r="N1200" s="29">
        <f>H1200+I1200+J1200+L1200</f>
        <v>0.5</v>
      </c>
      <c r="O1200" s="30">
        <f>N1200/4*M1200</f>
        <v>12.5</v>
      </c>
      <c r="P1200" s="31">
        <f>G1200+O1200</f>
        <v>12.5</v>
      </c>
    </row>
    <row r="1201" spans="1:16" x14ac:dyDescent="0.2">
      <c r="A1201" s="29">
        <v>6697</v>
      </c>
      <c r="B1201" s="21" t="s">
        <v>1299</v>
      </c>
      <c r="C1201" s="21" t="s">
        <v>442</v>
      </c>
      <c r="D1201" s="22" t="s">
        <v>11</v>
      </c>
      <c r="E1201" s="22" t="s">
        <v>152</v>
      </c>
      <c r="F1201" s="21" t="s">
        <v>260</v>
      </c>
      <c r="G1201" s="25"/>
      <c r="H1201" s="25"/>
      <c r="I1201" s="25"/>
      <c r="J1201" s="25"/>
      <c r="K1201" s="30">
        <v>97</v>
      </c>
      <c r="L1201" s="30">
        <f>IF(K1201&gt;93.999999,1,IF(K1201&gt;87.999999,0.75, IF(K1201&gt;79.999999,0.5,0.25) ))</f>
        <v>1</v>
      </c>
      <c r="M1201" s="34">
        <f>IF(G1201&gt;0,60,100)</f>
        <v>100</v>
      </c>
      <c r="N1201" s="29">
        <f>H1201+I1201+J1201+L1201</f>
        <v>1</v>
      </c>
      <c r="O1201" s="30">
        <f>N1201/4*M1201</f>
        <v>25</v>
      </c>
      <c r="P1201" s="31">
        <f>G1201+O1201</f>
        <v>25</v>
      </c>
    </row>
    <row r="1202" spans="1:16" x14ac:dyDescent="0.2">
      <c r="A1202" s="29">
        <v>70123</v>
      </c>
      <c r="B1202" s="21" t="s">
        <v>1412</v>
      </c>
      <c r="C1202" s="21" t="s">
        <v>317</v>
      </c>
      <c r="D1202" s="22" t="s">
        <v>33</v>
      </c>
      <c r="E1202" s="22" t="s">
        <v>152</v>
      </c>
      <c r="F1202" s="21" t="s">
        <v>152</v>
      </c>
      <c r="G1202" s="25"/>
      <c r="H1202" s="25"/>
      <c r="I1202" s="25"/>
      <c r="J1202" s="25"/>
      <c r="K1202" s="30">
        <v>93</v>
      </c>
      <c r="L1202" s="30">
        <f>IF(K1202&gt;93.999999,1,IF(K1202&gt;87.999999,0.75, IF(K1202&gt;79.999999,0.5,0.25) ))</f>
        <v>0.75</v>
      </c>
      <c r="M1202" s="34">
        <f>IF(G1202&gt;0,60,100)</f>
        <v>100</v>
      </c>
      <c r="N1202" s="29">
        <f>H1202+I1202+J1202+L1202</f>
        <v>0.75</v>
      </c>
      <c r="O1202" s="30">
        <f>N1202/4*M1202</f>
        <v>18.75</v>
      </c>
      <c r="P1202" s="31">
        <f>G1202+O1202</f>
        <v>18.75</v>
      </c>
    </row>
    <row r="1203" spans="1:16" x14ac:dyDescent="0.2">
      <c r="A1203" s="29">
        <v>70156</v>
      </c>
      <c r="B1203" s="21" t="s">
        <v>1414</v>
      </c>
      <c r="C1203" s="21" t="s">
        <v>1415</v>
      </c>
      <c r="D1203" s="22" t="s">
        <v>68</v>
      </c>
      <c r="E1203" s="22" t="s">
        <v>152</v>
      </c>
      <c r="F1203" s="21" t="s">
        <v>1416</v>
      </c>
      <c r="G1203" s="25"/>
      <c r="H1203" s="25"/>
      <c r="I1203" s="25"/>
      <c r="J1203" s="25"/>
      <c r="K1203" s="30">
        <v>84</v>
      </c>
      <c r="L1203" s="30">
        <f>IF(K1203&gt;93.999999,1,IF(K1203&gt;87.999999,0.75, IF(K1203&gt;79.999999,0.5,0.25) ))</f>
        <v>0.5</v>
      </c>
      <c r="M1203" s="34">
        <f>IF(G1203&gt;0,60,100)</f>
        <v>100</v>
      </c>
      <c r="N1203" s="29">
        <f>H1203+I1203+J1203+L1203</f>
        <v>0.5</v>
      </c>
      <c r="O1203" s="30">
        <f>N1203/4*M1203</f>
        <v>12.5</v>
      </c>
      <c r="P1203" s="31">
        <f>G1203+O1203</f>
        <v>12.5</v>
      </c>
    </row>
    <row r="1204" spans="1:16" x14ac:dyDescent="0.2">
      <c r="A1204" s="29">
        <v>8662</v>
      </c>
      <c r="B1204" s="21" t="s">
        <v>1445</v>
      </c>
      <c r="C1204" s="21" t="s">
        <v>1446</v>
      </c>
      <c r="D1204" s="22" t="s">
        <v>24</v>
      </c>
      <c r="E1204" s="22" t="s">
        <v>152</v>
      </c>
      <c r="F1204" s="21" t="s">
        <v>153</v>
      </c>
      <c r="G1204" s="25"/>
      <c r="H1204" s="25"/>
      <c r="I1204" s="25"/>
      <c r="J1204" s="25"/>
      <c r="K1204" s="30">
        <v>95</v>
      </c>
      <c r="L1204" s="30">
        <f>IF(K1204&gt;93.999999,1,IF(K1204&gt;87.999999,0.75, IF(K1204&gt;79.999999,0.5,0.25) ))</f>
        <v>1</v>
      </c>
      <c r="M1204" s="34">
        <f>IF(G1204&gt;0,60,100)</f>
        <v>100</v>
      </c>
      <c r="N1204" s="29">
        <f>H1204+I1204+J1204+L1204</f>
        <v>1</v>
      </c>
      <c r="O1204" s="30">
        <f>N1204/4*M1204</f>
        <v>25</v>
      </c>
      <c r="P1204" s="31">
        <f>G1204+O1204</f>
        <v>25</v>
      </c>
    </row>
    <row r="1205" spans="1:16" x14ac:dyDescent="0.2">
      <c r="A1205" s="29">
        <v>9246</v>
      </c>
      <c r="B1205" s="21" t="s">
        <v>1468</v>
      </c>
      <c r="C1205" s="21" t="s">
        <v>66</v>
      </c>
      <c r="D1205" s="22" t="s">
        <v>68</v>
      </c>
      <c r="E1205" s="22" t="s">
        <v>152</v>
      </c>
      <c r="F1205" s="21" t="s">
        <v>153</v>
      </c>
      <c r="G1205" s="25"/>
      <c r="H1205" s="25"/>
      <c r="I1205" s="25"/>
      <c r="J1205" s="25"/>
      <c r="K1205" s="30">
        <v>95</v>
      </c>
      <c r="L1205" s="30">
        <f>IF(K1205&gt;93.999999,1,IF(K1205&gt;87.999999,0.75, IF(K1205&gt;79.999999,0.5,0.25) ))</f>
        <v>1</v>
      </c>
      <c r="M1205" s="34">
        <f>IF(G1205&gt;0,60,100)</f>
        <v>100</v>
      </c>
      <c r="N1205" s="29">
        <f>H1205+I1205+J1205+L1205</f>
        <v>1</v>
      </c>
      <c r="O1205" s="30">
        <f>N1205/4*M1205</f>
        <v>25</v>
      </c>
      <c r="P1205" s="31">
        <f>G1205+O1205</f>
        <v>25</v>
      </c>
    </row>
    <row r="1206" spans="1:16" x14ac:dyDescent="0.2">
      <c r="A1206" s="29">
        <v>8822</v>
      </c>
      <c r="B1206" s="21" t="s">
        <v>1509</v>
      </c>
      <c r="C1206" s="21" t="s">
        <v>573</v>
      </c>
      <c r="D1206" s="22" t="s">
        <v>80</v>
      </c>
      <c r="E1206" s="22" t="s">
        <v>152</v>
      </c>
      <c r="F1206" s="21" t="s">
        <v>260</v>
      </c>
      <c r="G1206" s="25"/>
      <c r="H1206" s="25"/>
      <c r="I1206" s="25"/>
      <c r="J1206" s="25"/>
      <c r="K1206" s="30">
        <v>95</v>
      </c>
      <c r="L1206" s="30">
        <f>IF(K1206&gt;93.999999,1,IF(K1206&gt;87.999999,0.75, IF(K1206&gt;79.999999,0.5,0.25) ))</f>
        <v>1</v>
      </c>
      <c r="M1206" s="34">
        <f>IF(G1206&gt;0,60,100)</f>
        <v>100</v>
      </c>
      <c r="N1206" s="29">
        <f>H1206+I1206+J1206+L1206</f>
        <v>1</v>
      </c>
      <c r="O1206" s="30">
        <f>N1206/4*M1206</f>
        <v>25</v>
      </c>
      <c r="P1206" s="31">
        <f>G1206+O1206</f>
        <v>25</v>
      </c>
    </row>
    <row r="1207" spans="1:16" x14ac:dyDescent="0.2">
      <c r="A1207" s="29">
        <v>9374</v>
      </c>
      <c r="B1207" s="21" t="s">
        <v>44</v>
      </c>
      <c r="C1207" s="21" t="s">
        <v>45</v>
      </c>
      <c r="D1207" s="22" t="s">
        <v>17</v>
      </c>
      <c r="E1207" s="22" t="s">
        <v>46</v>
      </c>
      <c r="F1207" s="21" t="s">
        <v>47</v>
      </c>
      <c r="G1207" s="25"/>
      <c r="H1207" s="25"/>
      <c r="I1207" s="25"/>
      <c r="J1207" s="25"/>
      <c r="K1207" s="30">
        <v>96</v>
      </c>
      <c r="L1207" s="30">
        <f>IF(K1207&gt;93.999999,1,IF(K1207&gt;87.999999,0.75, IF(K1207&gt;79.999999,0.5,0.25) ))</f>
        <v>1</v>
      </c>
      <c r="M1207" s="34">
        <f>IF(G1207&gt;0,60,100)</f>
        <v>100</v>
      </c>
      <c r="N1207" s="29">
        <f>H1207+I1207+J1207+L1207</f>
        <v>1</v>
      </c>
      <c r="O1207" s="30">
        <f>N1207/4*M1207</f>
        <v>25</v>
      </c>
      <c r="P1207" s="31">
        <f>G1207+O1207</f>
        <v>25</v>
      </c>
    </row>
    <row r="1208" spans="1:16" x14ac:dyDescent="0.2">
      <c r="A1208" s="29">
        <v>8722</v>
      </c>
      <c r="B1208" s="21" t="s">
        <v>227</v>
      </c>
      <c r="C1208" s="21" t="s">
        <v>228</v>
      </c>
      <c r="D1208" s="22" t="s">
        <v>17</v>
      </c>
      <c r="E1208" s="22" t="s">
        <v>46</v>
      </c>
      <c r="F1208" s="21" t="s">
        <v>47</v>
      </c>
      <c r="G1208" s="25"/>
      <c r="H1208" s="25"/>
      <c r="I1208" s="25"/>
      <c r="J1208" s="25"/>
      <c r="K1208" s="30">
        <v>99</v>
      </c>
      <c r="L1208" s="30">
        <f>IF(K1208&gt;93.999999,1,IF(K1208&gt;87.999999,0.75, IF(K1208&gt;79.999999,0.5,0.25) ))</f>
        <v>1</v>
      </c>
      <c r="M1208" s="34">
        <f>IF(G1208&gt;0,60,100)</f>
        <v>100</v>
      </c>
      <c r="N1208" s="29">
        <f>H1208+I1208+J1208+L1208</f>
        <v>1</v>
      </c>
      <c r="O1208" s="30">
        <f>N1208/4*M1208</f>
        <v>25</v>
      </c>
      <c r="P1208" s="31">
        <f>G1208+O1208</f>
        <v>25</v>
      </c>
    </row>
    <row r="1209" spans="1:16" x14ac:dyDescent="0.2">
      <c r="A1209" s="29">
        <v>8721</v>
      </c>
      <c r="B1209" s="21" t="s">
        <v>339</v>
      </c>
      <c r="C1209" s="21" t="s">
        <v>340</v>
      </c>
      <c r="D1209" s="22" t="s">
        <v>17</v>
      </c>
      <c r="E1209" s="22" t="s">
        <v>46</v>
      </c>
      <c r="F1209" s="21" t="s">
        <v>47</v>
      </c>
      <c r="G1209" s="25"/>
      <c r="H1209" s="25"/>
      <c r="I1209" s="25"/>
      <c r="J1209" s="25"/>
      <c r="K1209" s="30">
        <v>100</v>
      </c>
      <c r="L1209" s="30">
        <f>IF(K1209&gt;93.999999,1,IF(K1209&gt;87.999999,0.75, IF(K1209&gt;79.999999,0.5,0.25) ))</f>
        <v>1</v>
      </c>
      <c r="M1209" s="34">
        <f>IF(G1209&gt;0,60,100)</f>
        <v>100</v>
      </c>
      <c r="N1209" s="29">
        <f>H1209+I1209+J1209+L1209</f>
        <v>1</v>
      </c>
      <c r="O1209" s="30">
        <f>N1209/4*M1209</f>
        <v>25</v>
      </c>
      <c r="P1209" s="31">
        <f>G1209+O1209</f>
        <v>25</v>
      </c>
    </row>
    <row r="1210" spans="1:16" x14ac:dyDescent="0.2">
      <c r="A1210" s="29">
        <v>8718</v>
      </c>
      <c r="B1210" s="21" t="s">
        <v>357</v>
      </c>
      <c r="C1210" s="21" t="s">
        <v>313</v>
      </c>
      <c r="D1210" s="22" t="s">
        <v>17</v>
      </c>
      <c r="E1210" s="22" t="s">
        <v>46</v>
      </c>
      <c r="F1210" s="21" t="s">
        <v>47</v>
      </c>
      <c r="G1210" s="25"/>
      <c r="H1210" s="25"/>
      <c r="I1210" s="25"/>
      <c r="J1210" s="25"/>
      <c r="K1210" s="30">
        <v>100</v>
      </c>
      <c r="L1210" s="30">
        <f>IF(K1210&gt;93.999999,1,IF(K1210&gt;87.999999,0.75, IF(K1210&gt;79.999999,0.5,0.25) ))</f>
        <v>1</v>
      </c>
      <c r="M1210" s="34">
        <f>IF(G1210&gt;0,60,100)</f>
        <v>100</v>
      </c>
      <c r="N1210" s="29">
        <f>H1210+I1210+J1210+L1210</f>
        <v>1</v>
      </c>
      <c r="O1210" s="30">
        <f>N1210/4*M1210</f>
        <v>25</v>
      </c>
      <c r="P1210" s="31">
        <f>G1210+O1210</f>
        <v>25</v>
      </c>
    </row>
    <row r="1211" spans="1:16" x14ac:dyDescent="0.2">
      <c r="A1211" s="29">
        <v>11874</v>
      </c>
      <c r="B1211" s="21" t="s">
        <v>657</v>
      </c>
      <c r="C1211" s="21" t="s">
        <v>308</v>
      </c>
      <c r="D1211" s="22" t="s">
        <v>17</v>
      </c>
      <c r="E1211" s="22" t="s">
        <v>46</v>
      </c>
      <c r="F1211" s="21" t="s">
        <v>47</v>
      </c>
      <c r="G1211" s="25"/>
      <c r="H1211" s="25"/>
      <c r="I1211" s="25"/>
      <c r="J1211" s="25"/>
      <c r="K1211" s="30">
        <v>100</v>
      </c>
      <c r="L1211" s="30">
        <f>IF(K1211&gt;93.999999,1,IF(K1211&gt;87.999999,0.75, IF(K1211&gt;79.999999,0.5,0.25) ))</f>
        <v>1</v>
      </c>
      <c r="M1211" s="34">
        <f>IF(G1211&gt;0,60,100)</f>
        <v>100</v>
      </c>
      <c r="N1211" s="29">
        <f>H1211+I1211+J1211+L1211</f>
        <v>1</v>
      </c>
      <c r="O1211" s="30">
        <f>N1211/4*M1211</f>
        <v>25</v>
      </c>
      <c r="P1211" s="31">
        <f>G1211+O1211</f>
        <v>25</v>
      </c>
    </row>
    <row r="1212" spans="1:16" x14ac:dyDescent="0.2">
      <c r="A1212" s="29">
        <v>8720</v>
      </c>
      <c r="B1212" s="21" t="s">
        <v>690</v>
      </c>
      <c r="C1212" s="21" t="s">
        <v>202</v>
      </c>
      <c r="D1212" s="22" t="s">
        <v>17</v>
      </c>
      <c r="E1212" s="22" t="s">
        <v>46</v>
      </c>
      <c r="F1212" s="21" t="s">
        <v>47</v>
      </c>
      <c r="G1212" s="25"/>
      <c r="H1212" s="25"/>
      <c r="I1212" s="25"/>
      <c r="J1212" s="25"/>
      <c r="K1212" s="30">
        <v>98</v>
      </c>
      <c r="L1212" s="30">
        <f>IF(K1212&gt;93.999999,1,IF(K1212&gt;87.999999,0.75, IF(K1212&gt;79.999999,0.5,0.25) ))</f>
        <v>1</v>
      </c>
      <c r="M1212" s="34">
        <f>IF(G1212&gt;0,60,100)</f>
        <v>100</v>
      </c>
      <c r="N1212" s="29">
        <f>H1212+I1212+J1212+L1212</f>
        <v>1</v>
      </c>
      <c r="O1212" s="30">
        <f>N1212/4*M1212</f>
        <v>25</v>
      </c>
      <c r="P1212" s="31">
        <f>G1212+O1212</f>
        <v>25</v>
      </c>
    </row>
    <row r="1213" spans="1:16" x14ac:dyDescent="0.2">
      <c r="A1213" s="29">
        <v>8723</v>
      </c>
      <c r="B1213" s="21" t="s">
        <v>844</v>
      </c>
      <c r="C1213" s="21" t="s">
        <v>267</v>
      </c>
      <c r="D1213" s="22" t="s">
        <v>17</v>
      </c>
      <c r="E1213" s="22" t="s">
        <v>46</v>
      </c>
      <c r="F1213" s="21" t="s">
        <v>47</v>
      </c>
      <c r="G1213" s="25"/>
      <c r="H1213" s="25"/>
      <c r="I1213" s="25"/>
      <c r="J1213" s="25"/>
      <c r="K1213" s="30">
        <v>92</v>
      </c>
      <c r="L1213" s="30">
        <f>IF(K1213&gt;93.999999,1,IF(K1213&gt;87.999999,0.75, IF(K1213&gt;79.999999,0.5,0.25) ))</f>
        <v>0.75</v>
      </c>
      <c r="M1213" s="34">
        <f>IF(G1213&gt;0,60,100)</f>
        <v>100</v>
      </c>
      <c r="N1213" s="29">
        <f>H1213+I1213+J1213+L1213</f>
        <v>0.75</v>
      </c>
      <c r="O1213" s="30">
        <f>N1213/4*M1213</f>
        <v>18.75</v>
      </c>
      <c r="P1213" s="31">
        <f>G1213+O1213</f>
        <v>18.75</v>
      </c>
    </row>
    <row r="1214" spans="1:16" x14ac:dyDescent="0.2">
      <c r="A1214" s="29">
        <v>11409</v>
      </c>
      <c r="B1214" s="21" t="s">
        <v>965</v>
      </c>
      <c r="C1214" s="21" t="s">
        <v>966</v>
      </c>
      <c r="D1214" s="22" t="s">
        <v>17</v>
      </c>
      <c r="E1214" s="22" t="s">
        <v>46</v>
      </c>
      <c r="F1214" s="21" t="s">
        <v>47</v>
      </c>
      <c r="G1214" s="25"/>
      <c r="H1214" s="25"/>
      <c r="I1214" s="25"/>
      <c r="J1214" s="25"/>
      <c r="K1214" s="30">
        <v>100</v>
      </c>
      <c r="L1214" s="30">
        <f>IF(K1214&gt;93.999999,1,IF(K1214&gt;87.999999,0.75, IF(K1214&gt;79.999999,0.5,0.25) ))</f>
        <v>1</v>
      </c>
      <c r="M1214" s="34">
        <f>IF(G1214&gt;0,60,100)</f>
        <v>100</v>
      </c>
      <c r="N1214" s="29">
        <f>H1214+I1214+J1214+L1214</f>
        <v>1</v>
      </c>
      <c r="O1214" s="30">
        <f>N1214/4*M1214</f>
        <v>25</v>
      </c>
      <c r="P1214" s="31">
        <f>G1214+O1214</f>
        <v>25</v>
      </c>
    </row>
    <row r="1215" spans="1:16" x14ac:dyDescent="0.2">
      <c r="A1215" s="29">
        <v>8726</v>
      </c>
      <c r="B1215" s="21" t="s">
        <v>1359</v>
      </c>
      <c r="C1215" s="21" t="s">
        <v>295</v>
      </c>
      <c r="D1215" s="22" t="s">
        <v>17</v>
      </c>
      <c r="E1215" s="22" t="s">
        <v>46</v>
      </c>
      <c r="F1215" s="21" t="s">
        <v>47</v>
      </c>
      <c r="G1215" s="25"/>
      <c r="H1215" s="25"/>
      <c r="I1215" s="25"/>
      <c r="J1215" s="25"/>
      <c r="K1215" s="30">
        <v>87</v>
      </c>
      <c r="L1215" s="30">
        <f>IF(K1215&gt;93.999999,1,IF(K1215&gt;87.999999,0.75, IF(K1215&gt;79.999999,0.5,0.25) ))</f>
        <v>0.5</v>
      </c>
      <c r="M1215" s="34">
        <f>IF(G1215&gt;0,60,100)</f>
        <v>100</v>
      </c>
      <c r="N1215" s="29">
        <f>H1215+I1215+J1215+L1215</f>
        <v>0.5</v>
      </c>
      <c r="O1215" s="30">
        <f>N1215/4*M1215</f>
        <v>12.5</v>
      </c>
      <c r="P1215" s="31">
        <f>G1215+O1215</f>
        <v>12.5</v>
      </c>
    </row>
    <row r="1216" spans="1:16" x14ac:dyDescent="0.2">
      <c r="A1216" s="29">
        <v>11894</v>
      </c>
      <c r="B1216" s="21" t="s">
        <v>1464</v>
      </c>
      <c r="C1216" s="21" t="s">
        <v>624</v>
      </c>
      <c r="D1216" s="22" t="s">
        <v>17</v>
      </c>
      <c r="E1216" s="22" t="s">
        <v>46</v>
      </c>
      <c r="F1216" s="21" t="s">
        <v>47</v>
      </c>
      <c r="G1216" s="25"/>
      <c r="H1216" s="25"/>
      <c r="I1216" s="25"/>
      <c r="J1216" s="25"/>
      <c r="K1216" s="30">
        <v>100</v>
      </c>
      <c r="L1216" s="30">
        <f>IF(K1216&gt;93.999999,1,IF(K1216&gt;87.999999,0.75, IF(K1216&gt;79.999999,0.5,0.25) ))</f>
        <v>1</v>
      </c>
      <c r="M1216" s="34">
        <f>IF(G1216&gt;0,60,100)</f>
        <v>100</v>
      </c>
      <c r="N1216" s="29">
        <f>H1216+I1216+J1216+L1216</f>
        <v>1</v>
      </c>
      <c r="O1216" s="30">
        <f>N1216/4*M1216</f>
        <v>25</v>
      </c>
      <c r="P1216" s="31">
        <f>G1216+O1216</f>
        <v>25</v>
      </c>
    </row>
  </sheetData>
  <sheetProtection selectLockedCells="1"/>
  <autoFilter ref="A1:P1216"/>
  <sortState ref="A2:P1217">
    <sortCondition ref="E2:E1217"/>
  </sortState>
  <conditionalFormatting sqref="P2:P1216">
    <cfRule type="expression" dxfId="1" priority="2">
      <formula>H2&gt;0</formula>
    </cfRule>
  </conditionalFormatting>
  <dataValidations count="2">
    <dataValidation type="list" allowBlank="1" showInputMessage="1" showErrorMessage="1" sqref="H2:J1216">
      <mc:AlternateContent xmlns:x12ac="http://schemas.microsoft.com/office/spreadsheetml/2011/1/ac" xmlns:mc="http://schemas.openxmlformats.org/markup-compatibility/2006">
        <mc:Choice Requires="x12ac">
          <x12ac:list>"0,25","0,5","0,75",1</x12ac:list>
        </mc:Choice>
        <mc:Fallback>
          <formula1>"0,25,0,5,0,75,1"</formula1>
        </mc:Fallback>
      </mc:AlternateContent>
    </dataValidation>
    <dataValidation type="whole" allowBlank="1" showInputMessage="1" showErrorMessage="1" sqref="G2:G1216">
      <formula1>0</formula1>
      <formula2>40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6"/>
  <sheetViews>
    <sheetView workbookViewId="0">
      <selection activeCell="G1" sqref="G1:G1048576"/>
    </sheetView>
  </sheetViews>
  <sheetFormatPr defaultRowHeight="15" x14ac:dyDescent="0.25"/>
  <cols>
    <col min="1" max="7" width="24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1523</v>
      </c>
      <c r="E1" t="s">
        <v>1524</v>
      </c>
      <c r="F1" t="s">
        <v>6</v>
      </c>
      <c r="G1" t="s">
        <v>1525</v>
      </c>
    </row>
    <row r="2" spans="1:7" x14ac:dyDescent="0.25">
      <c r="A2">
        <v>7312</v>
      </c>
      <c r="B2" t="s">
        <v>7</v>
      </c>
      <c r="C2" t="s">
        <v>8</v>
      </c>
      <c r="D2" t="s">
        <v>11</v>
      </c>
      <c r="E2" t="s">
        <v>12</v>
      </c>
      <c r="F2" t="s">
        <v>13</v>
      </c>
      <c r="G2">
        <v>92</v>
      </c>
    </row>
    <row r="3" spans="1:7" x14ac:dyDescent="0.25">
      <c r="A3">
        <v>6498</v>
      </c>
      <c r="B3" t="s">
        <v>14</v>
      </c>
      <c r="C3" t="s">
        <v>15</v>
      </c>
      <c r="D3" t="s">
        <v>17</v>
      </c>
      <c r="E3" t="s">
        <v>18</v>
      </c>
      <c r="F3" t="s">
        <v>19</v>
      </c>
      <c r="G3">
        <v>98</v>
      </c>
    </row>
    <row r="4" spans="1:7" x14ac:dyDescent="0.25">
      <c r="A4">
        <v>11101</v>
      </c>
      <c r="B4" t="s">
        <v>20</v>
      </c>
      <c r="C4" t="s">
        <v>21</v>
      </c>
      <c r="D4" t="s">
        <v>24</v>
      </c>
      <c r="E4" t="s">
        <v>25</v>
      </c>
      <c r="F4" t="s">
        <v>25</v>
      </c>
      <c r="G4">
        <v>98</v>
      </c>
    </row>
    <row r="5" spans="1:7" x14ac:dyDescent="0.25">
      <c r="A5">
        <v>11186</v>
      </c>
      <c r="B5" t="s">
        <v>26</v>
      </c>
      <c r="C5" t="s">
        <v>27</v>
      </c>
      <c r="D5" t="s">
        <v>24</v>
      </c>
      <c r="E5" t="s">
        <v>29</v>
      </c>
      <c r="F5" t="s">
        <v>29</v>
      </c>
      <c r="G5">
        <v>88</v>
      </c>
    </row>
    <row r="6" spans="1:7" x14ac:dyDescent="0.25">
      <c r="A6">
        <v>5393</v>
      </c>
      <c r="B6" t="s">
        <v>30</v>
      </c>
      <c r="C6" t="s">
        <v>31</v>
      </c>
      <c r="D6" t="s">
        <v>33</v>
      </c>
      <c r="E6" t="s">
        <v>34</v>
      </c>
      <c r="F6" t="s">
        <v>1526</v>
      </c>
      <c r="G6">
        <v>96</v>
      </c>
    </row>
    <row r="7" spans="1:7" x14ac:dyDescent="0.25">
      <c r="A7">
        <v>24729</v>
      </c>
      <c r="B7" t="s">
        <v>36</v>
      </c>
      <c r="C7" t="s">
        <v>37</v>
      </c>
      <c r="D7" t="s">
        <v>17</v>
      </c>
      <c r="E7" t="s">
        <v>18</v>
      </c>
      <c r="F7" t="s">
        <v>19</v>
      </c>
      <c r="G7">
        <v>100</v>
      </c>
    </row>
    <row r="8" spans="1:7" x14ac:dyDescent="0.25">
      <c r="A8">
        <v>9694</v>
      </c>
      <c r="B8" t="s">
        <v>39</v>
      </c>
      <c r="C8" t="s">
        <v>40</v>
      </c>
      <c r="D8" t="s">
        <v>11</v>
      </c>
      <c r="E8" t="s">
        <v>42</v>
      </c>
      <c r="F8" t="s">
        <v>43</v>
      </c>
      <c r="G8">
        <v>99</v>
      </c>
    </row>
    <row r="9" spans="1:7" x14ac:dyDescent="0.25">
      <c r="A9">
        <v>9374</v>
      </c>
      <c r="B9" t="s">
        <v>44</v>
      </c>
      <c r="C9" t="s">
        <v>45</v>
      </c>
      <c r="D9" t="s">
        <v>17</v>
      </c>
      <c r="E9" t="s">
        <v>46</v>
      </c>
      <c r="F9" t="s">
        <v>47</v>
      </c>
      <c r="G9">
        <v>96</v>
      </c>
    </row>
    <row r="10" spans="1:7" x14ac:dyDescent="0.25">
      <c r="A10">
        <v>8824</v>
      </c>
      <c r="B10" t="s">
        <v>48</v>
      </c>
      <c r="C10" t="s">
        <v>49</v>
      </c>
      <c r="D10" t="s">
        <v>17</v>
      </c>
      <c r="E10" t="s">
        <v>51</v>
      </c>
      <c r="F10" t="s">
        <v>52</v>
      </c>
      <c r="G10">
        <v>98</v>
      </c>
    </row>
    <row r="11" spans="1:7" x14ac:dyDescent="0.25">
      <c r="A11">
        <v>10008</v>
      </c>
      <c r="B11" t="s">
        <v>53</v>
      </c>
      <c r="C11" t="s">
        <v>54</v>
      </c>
      <c r="D11" t="s">
        <v>11</v>
      </c>
      <c r="E11" t="s">
        <v>55</v>
      </c>
      <c r="F11" t="s">
        <v>56</v>
      </c>
      <c r="G11">
        <v>24</v>
      </c>
    </row>
    <row r="12" spans="1:7" x14ac:dyDescent="0.25">
      <c r="A12">
        <v>70121</v>
      </c>
      <c r="B12" t="s">
        <v>57</v>
      </c>
      <c r="C12" t="s">
        <v>58</v>
      </c>
      <c r="D12" t="s">
        <v>33</v>
      </c>
      <c r="E12" t="s">
        <v>51</v>
      </c>
      <c r="F12" t="s">
        <v>60</v>
      </c>
      <c r="G12">
        <v>66</v>
      </c>
    </row>
    <row r="13" spans="1:7" x14ac:dyDescent="0.25">
      <c r="A13">
        <v>70121</v>
      </c>
      <c r="B13" t="s">
        <v>57</v>
      </c>
      <c r="C13" t="s">
        <v>58</v>
      </c>
      <c r="D13" t="s">
        <v>33</v>
      </c>
      <c r="E13" t="s">
        <v>61</v>
      </c>
      <c r="F13" t="s">
        <v>61</v>
      </c>
      <c r="G13">
        <v>66</v>
      </c>
    </row>
    <row r="14" spans="1:7" x14ac:dyDescent="0.25">
      <c r="A14">
        <v>11284</v>
      </c>
      <c r="B14" t="s">
        <v>62</v>
      </c>
      <c r="C14" t="s">
        <v>63</v>
      </c>
      <c r="D14" t="s">
        <v>11</v>
      </c>
      <c r="E14" t="s">
        <v>18</v>
      </c>
      <c r="F14" t="s">
        <v>64</v>
      </c>
      <c r="G14">
        <v>90</v>
      </c>
    </row>
    <row r="15" spans="1:7" x14ac:dyDescent="0.25">
      <c r="A15">
        <v>9247</v>
      </c>
      <c r="B15" t="s">
        <v>65</v>
      </c>
      <c r="C15" t="s">
        <v>66</v>
      </c>
      <c r="D15" t="s">
        <v>68</v>
      </c>
      <c r="E15" t="s">
        <v>69</v>
      </c>
      <c r="F15" t="s">
        <v>70</v>
      </c>
      <c r="G15">
        <v>76</v>
      </c>
    </row>
    <row r="16" spans="1:7" x14ac:dyDescent="0.25">
      <c r="A16">
        <v>8836</v>
      </c>
      <c r="B16" t="s">
        <v>71</v>
      </c>
      <c r="C16" t="s">
        <v>31</v>
      </c>
      <c r="D16" t="s">
        <v>17</v>
      </c>
      <c r="E16" t="s">
        <v>18</v>
      </c>
      <c r="F16" t="s">
        <v>19</v>
      </c>
      <c r="G16">
        <v>98</v>
      </c>
    </row>
    <row r="17" spans="1:7" x14ac:dyDescent="0.25">
      <c r="A17">
        <v>7928</v>
      </c>
      <c r="B17" t="s">
        <v>72</v>
      </c>
      <c r="C17" t="s">
        <v>58</v>
      </c>
      <c r="D17" t="s">
        <v>74</v>
      </c>
      <c r="E17" t="s">
        <v>34</v>
      </c>
      <c r="F17" t="s">
        <v>75</v>
      </c>
      <c r="G17">
        <v>85</v>
      </c>
    </row>
    <row r="18" spans="1:7" x14ac:dyDescent="0.25">
      <c r="A18">
        <v>6664</v>
      </c>
      <c r="B18" t="s">
        <v>76</v>
      </c>
      <c r="C18" t="s">
        <v>40</v>
      </c>
      <c r="D18" t="s">
        <v>11</v>
      </c>
      <c r="E18" t="s">
        <v>77</v>
      </c>
      <c r="F18" t="s">
        <v>78</v>
      </c>
      <c r="G18">
        <v>85</v>
      </c>
    </row>
    <row r="19" spans="1:7" x14ac:dyDescent="0.25">
      <c r="A19">
        <v>7537</v>
      </c>
      <c r="B19" t="s">
        <v>76</v>
      </c>
      <c r="C19" t="s">
        <v>79</v>
      </c>
      <c r="D19" t="s">
        <v>80</v>
      </c>
      <c r="E19" t="s">
        <v>77</v>
      </c>
      <c r="F19" t="s">
        <v>81</v>
      </c>
      <c r="G19">
        <v>95</v>
      </c>
    </row>
    <row r="20" spans="1:7" x14ac:dyDescent="0.25">
      <c r="A20">
        <v>50180</v>
      </c>
      <c r="B20" t="s">
        <v>82</v>
      </c>
      <c r="C20" t="s">
        <v>83</v>
      </c>
      <c r="D20" t="s">
        <v>11</v>
      </c>
      <c r="E20" t="s">
        <v>84</v>
      </c>
      <c r="F20" t="s">
        <v>85</v>
      </c>
      <c r="G20">
        <v>99</v>
      </c>
    </row>
    <row r="21" spans="1:7" x14ac:dyDescent="0.25">
      <c r="A21">
        <v>9576</v>
      </c>
      <c r="B21" t="s">
        <v>86</v>
      </c>
      <c r="C21" t="s">
        <v>87</v>
      </c>
      <c r="D21" t="s">
        <v>24</v>
      </c>
      <c r="E21" t="s">
        <v>88</v>
      </c>
      <c r="F21" t="s">
        <v>88</v>
      </c>
      <c r="G21">
        <v>100</v>
      </c>
    </row>
    <row r="22" spans="1:7" x14ac:dyDescent="0.25">
      <c r="A22">
        <v>10775</v>
      </c>
      <c r="B22" t="s">
        <v>89</v>
      </c>
      <c r="C22" t="s">
        <v>90</v>
      </c>
      <c r="D22" t="s">
        <v>24</v>
      </c>
      <c r="E22" t="s">
        <v>42</v>
      </c>
      <c r="F22" t="s">
        <v>42</v>
      </c>
      <c r="G22">
        <v>100</v>
      </c>
    </row>
    <row r="23" spans="1:7" x14ac:dyDescent="0.25">
      <c r="A23">
        <v>7582</v>
      </c>
      <c r="B23" t="s">
        <v>89</v>
      </c>
      <c r="C23" t="s">
        <v>91</v>
      </c>
      <c r="D23" t="s">
        <v>24</v>
      </c>
      <c r="E23" t="s">
        <v>92</v>
      </c>
      <c r="F23" t="s">
        <v>92</v>
      </c>
      <c r="G23">
        <v>100</v>
      </c>
    </row>
    <row r="24" spans="1:7" x14ac:dyDescent="0.25">
      <c r="A24">
        <v>8458</v>
      </c>
      <c r="B24" t="s">
        <v>93</v>
      </c>
      <c r="C24" t="s">
        <v>94</v>
      </c>
      <c r="D24" t="s">
        <v>17</v>
      </c>
      <c r="E24" t="s">
        <v>95</v>
      </c>
      <c r="F24" t="s">
        <v>96</v>
      </c>
      <c r="G24">
        <v>24</v>
      </c>
    </row>
    <row r="25" spans="1:7" x14ac:dyDescent="0.25">
      <c r="A25">
        <v>7936</v>
      </c>
      <c r="B25" t="s">
        <v>97</v>
      </c>
      <c r="C25" t="s">
        <v>98</v>
      </c>
      <c r="D25" t="s">
        <v>68</v>
      </c>
      <c r="E25" t="s">
        <v>100</v>
      </c>
      <c r="F25" t="s">
        <v>101</v>
      </c>
      <c r="G25">
        <v>96</v>
      </c>
    </row>
    <row r="26" spans="1:7" x14ac:dyDescent="0.25">
      <c r="A26">
        <v>6818</v>
      </c>
      <c r="B26" t="s">
        <v>102</v>
      </c>
      <c r="C26" t="s">
        <v>94</v>
      </c>
      <c r="D26" t="s">
        <v>11</v>
      </c>
      <c r="E26" t="s">
        <v>100</v>
      </c>
      <c r="F26" t="s">
        <v>1527</v>
      </c>
      <c r="G26">
        <v>86</v>
      </c>
    </row>
    <row r="27" spans="1:7" x14ac:dyDescent="0.25">
      <c r="A27">
        <v>7252</v>
      </c>
      <c r="B27" t="s">
        <v>104</v>
      </c>
      <c r="C27" t="s">
        <v>105</v>
      </c>
      <c r="D27" t="s">
        <v>68</v>
      </c>
      <c r="E27" t="s">
        <v>29</v>
      </c>
      <c r="F27" t="s">
        <v>29</v>
      </c>
      <c r="G27">
        <v>100</v>
      </c>
    </row>
    <row r="28" spans="1:7" x14ac:dyDescent="0.25">
      <c r="A28">
        <v>10284</v>
      </c>
      <c r="B28" t="s">
        <v>106</v>
      </c>
      <c r="C28" t="s">
        <v>107</v>
      </c>
      <c r="D28" t="s">
        <v>11</v>
      </c>
      <c r="E28" t="s">
        <v>108</v>
      </c>
      <c r="F28" t="s">
        <v>109</v>
      </c>
      <c r="G28">
        <v>98</v>
      </c>
    </row>
    <row r="29" spans="1:7" x14ac:dyDescent="0.25">
      <c r="A29">
        <v>80184</v>
      </c>
      <c r="B29" t="s">
        <v>110</v>
      </c>
      <c r="C29" t="s">
        <v>111</v>
      </c>
      <c r="D29" t="s">
        <v>68</v>
      </c>
      <c r="E29" t="s">
        <v>29</v>
      </c>
      <c r="F29" t="s">
        <v>29</v>
      </c>
      <c r="G29">
        <v>100</v>
      </c>
    </row>
    <row r="30" spans="1:7" x14ac:dyDescent="0.25">
      <c r="A30">
        <v>10644</v>
      </c>
      <c r="B30" t="s">
        <v>112</v>
      </c>
      <c r="C30" t="s">
        <v>113</v>
      </c>
      <c r="D30" t="s">
        <v>68</v>
      </c>
      <c r="E30" t="s">
        <v>92</v>
      </c>
      <c r="F30" t="s">
        <v>92</v>
      </c>
      <c r="G30">
        <v>100</v>
      </c>
    </row>
    <row r="31" spans="1:7" x14ac:dyDescent="0.25">
      <c r="A31">
        <v>8423</v>
      </c>
      <c r="B31" t="s">
        <v>114</v>
      </c>
      <c r="C31" t="s">
        <v>115</v>
      </c>
      <c r="D31" t="s">
        <v>11</v>
      </c>
      <c r="E31" t="s">
        <v>18</v>
      </c>
      <c r="F31" t="s">
        <v>116</v>
      </c>
      <c r="G31">
        <v>88</v>
      </c>
    </row>
    <row r="32" spans="1:7" x14ac:dyDescent="0.25">
      <c r="A32">
        <v>8281</v>
      </c>
      <c r="B32" t="s">
        <v>117</v>
      </c>
      <c r="C32" t="s">
        <v>118</v>
      </c>
      <c r="D32" t="s">
        <v>68</v>
      </c>
      <c r="E32" t="s">
        <v>29</v>
      </c>
      <c r="F32" t="s">
        <v>29</v>
      </c>
      <c r="G32">
        <v>100</v>
      </c>
    </row>
    <row r="33" spans="1:7" x14ac:dyDescent="0.25">
      <c r="A33">
        <v>6260</v>
      </c>
      <c r="B33" t="s">
        <v>117</v>
      </c>
      <c r="C33" t="s">
        <v>119</v>
      </c>
      <c r="D33" t="s">
        <v>68</v>
      </c>
      <c r="E33" t="s">
        <v>121</v>
      </c>
      <c r="F33" t="s">
        <v>121</v>
      </c>
      <c r="G33">
        <v>99</v>
      </c>
    </row>
    <row r="34" spans="1:7" x14ac:dyDescent="0.25">
      <c r="A34">
        <v>8817</v>
      </c>
      <c r="B34" t="s">
        <v>117</v>
      </c>
      <c r="C34" t="s">
        <v>122</v>
      </c>
      <c r="D34" t="s">
        <v>17</v>
      </c>
      <c r="E34" t="s">
        <v>61</v>
      </c>
      <c r="F34" t="s">
        <v>123</v>
      </c>
      <c r="G34">
        <v>96</v>
      </c>
    </row>
    <row r="35" spans="1:7" x14ac:dyDescent="0.25">
      <c r="A35">
        <v>7326</v>
      </c>
      <c r="B35" t="s">
        <v>124</v>
      </c>
      <c r="C35" t="s">
        <v>125</v>
      </c>
      <c r="D35" t="s">
        <v>24</v>
      </c>
      <c r="E35" t="s">
        <v>121</v>
      </c>
      <c r="F35" t="s">
        <v>121</v>
      </c>
      <c r="G35">
        <v>100</v>
      </c>
    </row>
    <row r="36" spans="1:7" x14ac:dyDescent="0.25">
      <c r="A36">
        <v>7206</v>
      </c>
      <c r="B36" t="s">
        <v>126</v>
      </c>
      <c r="C36" t="s">
        <v>127</v>
      </c>
      <c r="D36" t="s">
        <v>11</v>
      </c>
      <c r="E36" t="s">
        <v>128</v>
      </c>
      <c r="F36" t="s">
        <v>129</v>
      </c>
      <c r="G36">
        <v>98</v>
      </c>
    </row>
    <row r="37" spans="1:7" x14ac:dyDescent="0.25">
      <c r="A37">
        <v>10386</v>
      </c>
      <c r="B37" t="s">
        <v>130</v>
      </c>
      <c r="C37" t="s">
        <v>131</v>
      </c>
      <c r="D37" t="s">
        <v>68</v>
      </c>
      <c r="E37" t="s">
        <v>121</v>
      </c>
      <c r="F37" t="s">
        <v>121</v>
      </c>
      <c r="G37">
        <v>27</v>
      </c>
    </row>
    <row r="38" spans="1:7" x14ac:dyDescent="0.25">
      <c r="A38">
        <v>50224</v>
      </c>
      <c r="B38" t="s">
        <v>132</v>
      </c>
      <c r="C38" t="s">
        <v>133</v>
      </c>
      <c r="D38" t="s">
        <v>11</v>
      </c>
      <c r="E38" t="s">
        <v>134</v>
      </c>
      <c r="F38" t="s">
        <v>134</v>
      </c>
      <c r="G38">
        <v>88</v>
      </c>
    </row>
    <row r="39" spans="1:7" x14ac:dyDescent="0.25">
      <c r="A39">
        <v>50224</v>
      </c>
      <c r="B39" t="s">
        <v>132</v>
      </c>
      <c r="C39" t="s">
        <v>133</v>
      </c>
      <c r="D39" t="s">
        <v>11</v>
      </c>
      <c r="E39" t="s">
        <v>95</v>
      </c>
      <c r="F39" t="s">
        <v>95</v>
      </c>
      <c r="G39">
        <v>88</v>
      </c>
    </row>
    <row r="40" spans="1:7" x14ac:dyDescent="0.25">
      <c r="A40">
        <v>8867</v>
      </c>
      <c r="B40" t="s">
        <v>135</v>
      </c>
      <c r="C40" t="s">
        <v>136</v>
      </c>
      <c r="D40" t="s">
        <v>11</v>
      </c>
      <c r="E40" t="s">
        <v>137</v>
      </c>
      <c r="F40" t="s">
        <v>1528</v>
      </c>
      <c r="G40">
        <v>97</v>
      </c>
    </row>
    <row r="41" spans="1:7" x14ac:dyDescent="0.25">
      <c r="A41">
        <v>9711</v>
      </c>
      <c r="B41" t="s">
        <v>139</v>
      </c>
      <c r="C41" t="s">
        <v>113</v>
      </c>
      <c r="D41" t="s">
        <v>24</v>
      </c>
      <c r="E41" t="s">
        <v>69</v>
      </c>
      <c r="F41" t="s">
        <v>140</v>
      </c>
      <c r="G41">
        <v>97</v>
      </c>
    </row>
    <row r="42" spans="1:7" x14ac:dyDescent="0.25">
      <c r="A42">
        <v>8172</v>
      </c>
      <c r="B42" t="s">
        <v>141</v>
      </c>
      <c r="C42" t="s">
        <v>142</v>
      </c>
      <c r="D42" t="s">
        <v>11</v>
      </c>
      <c r="E42" t="s">
        <v>121</v>
      </c>
      <c r="F42" t="s">
        <v>144</v>
      </c>
      <c r="G42">
        <v>85</v>
      </c>
    </row>
    <row r="43" spans="1:7" x14ac:dyDescent="0.25">
      <c r="A43">
        <v>6642</v>
      </c>
      <c r="B43" t="s">
        <v>145</v>
      </c>
      <c r="C43" t="s">
        <v>146</v>
      </c>
      <c r="D43" t="s">
        <v>11</v>
      </c>
      <c r="E43" t="s">
        <v>137</v>
      </c>
      <c r="F43" t="s">
        <v>1528</v>
      </c>
      <c r="G43">
        <v>86</v>
      </c>
    </row>
    <row r="44" spans="1:7" x14ac:dyDescent="0.25">
      <c r="A44">
        <v>8457</v>
      </c>
      <c r="B44" t="s">
        <v>147</v>
      </c>
      <c r="C44" t="s">
        <v>148</v>
      </c>
      <c r="D44" t="s">
        <v>80</v>
      </c>
      <c r="E44" t="s">
        <v>128</v>
      </c>
      <c r="F44" t="s">
        <v>149</v>
      </c>
      <c r="G44">
        <v>83</v>
      </c>
    </row>
    <row r="45" spans="1:7" x14ac:dyDescent="0.25">
      <c r="A45">
        <v>6272</v>
      </c>
      <c r="B45" t="s">
        <v>150</v>
      </c>
      <c r="C45" t="s">
        <v>151</v>
      </c>
      <c r="D45" t="s">
        <v>24</v>
      </c>
      <c r="E45" t="s">
        <v>152</v>
      </c>
      <c r="F45" t="s">
        <v>153</v>
      </c>
      <c r="G45">
        <v>88</v>
      </c>
    </row>
    <row r="46" spans="1:7" x14ac:dyDescent="0.25">
      <c r="A46">
        <v>10324</v>
      </c>
      <c r="B46" t="s">
        <v>154</v>
      </c>
      <c r="C46" t="s">
        <v>58</v>
      </c>
      <c r="D46" t="s">
        <v>24</v>
      </c>
      <c r="E46" t="s">
        <v>69</v>
      </c>
      <c r="F46" t="s">
        <v>140</v>
      </c>
      <c r="G46">
        <v>99</v>
      </c>
    </row>
    <row r="47" spans="1:7" x14ac:dyDescent="0.25">
      <c r="A47">
        <v>8873</v>
      </c>
      <c r="B47" t="s">
        <v>155</v>
      </c>
      <c r="C47" t="s">
        <v>156</v>
      </c>
      <c r="D47" t="s">
        <v>17</v>
      </c>
      <c r="E47" t="s">
        <v>88</v>
      </c>
      <c r="F47" t="s">
        <v>157</v>
      </c>
      <c r="G47">
        <v>100</v>
      </c>
    </row>
    <row r="48" spans="1:7" x14ac:dyDescent="0.25">
      <c r="A48">
        <v>9418</v>
      </c>
      <c r="B48" t="s">
        <v>158</v>
      </c>
      <c r="C48" t="s">
        <v>66</v>
      </c>
      <c r="D48" t="s">
        <v>24</v>
      </c>
      <c r="E48" t="s">
        <v>159</v>
      </c>
      <c r="F48" t="s">
        <v>159</v>
      </c>
      <c r="G48">
        <v>96</v>
      </c>
    </row>
    <row r="49" spans="1:7" x14ac:dyDescent="0.25">
      <c r="A49">
        <v>11830</v>
      </c>
      <c r="B49" t="s">
        <v>160</v>
      </c>
      <c r="C49" t="s">
        <v>161</v>
      </c>
      <c r="D49" t="s">
        <v>33</v>
      </c>
      <c r="E49" t="s">
        <v>29</v>
      </c>
      <c r="F49" t="s">
        <v>29</v>
      </c>
      <c r="G49">
        <v>100</v>
      </c>
    </row>
    <row r="50" spans="1:7" x14ac:dyDescent="0.25">
      <c r="A50">
        <v>11830</v>
      </c>
      <c r="B50" t="s">
        <v>160</v>
      </c>
      <c r="C50" t="s">
        <v>161</v>
      </c>
      <c r="D50" t="s">
        <v>11</v>
      </c>
      <c r="E50" t="s">
        <v>84</v>
      </c>
      <c r="F50" t="s">
        <v>163</v>
      </c>
      <c r="G50">
        <v>100</v>
      </c>
    </row>
    <row r="51" spans="1:7" x14ac:dyDescent="0.25">
      <c r="A51">
        <v>10078</v>
      </c>
      <c r="B51" t="s">
        <v>164</v>
      </c>
      <c r="C51" t="s">
        <v>165</v>
      </c>
      <c r="D51" t="s">
        <v>11</v>
      </c>
      <c r="E51" t="s">
        <v>128</v>
      </c>
      <c r="F51" t="s">
        <v>166</v>
      </c>
      <c r="G51">
        <v>90</v>
      </c>
    </row>
    <row r="52" spans="1:7" x14ac:dyDescent="0.25">
      <c r="A52">
        <v>10078</v>
      </c>
      <c r="B52" t="s">
        <v>164</v>
      </c>
      <c r="C52" t="s">
        <v>165</v>
      </c>
      <c r="D52" t="s">
        <v>11</v>
      </c>
      <c r="E52" t="s">
        <v>167</v>
      </c>
      <c r="F52" t="s">
        <v>168</v>
      </c>
      <c r="G52">
        <v>90</v>
      </c>
    </row>
    <row r="53" spans="1:7" x14ac:dyDescent="0.25">
      <c r="A53">
        <v>9037</v>
      </c>
      <c r="B53" t="s">
        <v>169</v>
      </c>
      <c r="C53" t="s">
        <v>170</v>
      </c>
      <c r="D53" t="s">
        <v>24</v>
      </c>
      <c r="E53" t="s">
        <v>171</v>
      </c>
      <c r="F53" t="s">
        <v>172</v>
      </c>
      <c r="G53">
        <v>100</v>
      </c>
    </row>
    <row r="54" spans="1:7" x14ac:dyDescent="0.25">
      <c r="A54">
        <v>9037</v>
      </c>
      <c r="B54" t="s">
        <v>169</v>
      </c>
      <c r="C54" t="s">
        <v>170</v>
      </c>
      <c r="D54" t="s">
        <v>24</v>
      </c>
      <c r="E54" t="s">
        <v>100</v>
      </c>
      <c r="F54" t="s">
        <v>173</v>
      </c>
      <c r="G54">
        <v>100</v>
      </c>
    </row>
    <row r="55" spans="1:7" x14ac:dyDescent="0.25">
      <c r="A55">
        <v>8851</v>
      </c>
      <c r="B55" t="s">
        <v>174</v>
      </c>
      <c r="C55" t="s">
        <v>94</v>
      </c>
      <c r="D55" t="s">
        <v>80</v>
      </c>
      <c r="E55" t="s">
        <v>55</v>
      </c>
      <c r="F55" t="s">
        <v>175</v>
      </c>
      <c r="G55">
        <v>93</v>
      </c>
    </row>
    <row r="56" spans="1:7" x14ac:dyDescent="0.25">
      <c r="A56">
        <v>7640</v>
      </c>
      <c r="B56" t="s">
        <v>176</v>
      </c>
      <c r="C56" t="s">
        <v>177</v>
      </c>
      <c r="D56" t="s">
        <v>24</v>
      </c>
      <c r="E56" t="s">
        <v>159</v>
      </c>
      <c r="F56" t="s">
        <v>159</v>
      </c>
      <c r="G56">
        <v>98</v>
      </c>
    </row>
    <row r="57" spans="1:7" x14ac:dyDescent="0.25">
      <c r="A57">
        <v>9272</v>
      </c>
      <c r="B57" t="s">
        <v>176</v>
      </c>
      <c r="C57" t="s">
        <v>179</v>
      </c>
      <c r="D57" t="s">
        <v>24</v>
      </c>
      <c r="E57" t="s">
        <v>159</v>
      </c>
      <c r="F57" t="s">
        <v>159</v>
      </c>
      <c r="G57">
        <v>98</v>
      </c>
    </row>
    <row r="58" spans="1:7" x14ac:dyDescent="0.25">
      <c r="A58">
        <v>11836</v>
      </c>
      <c r="B58" t="s">
        <v>180</v>
      </c>
      <c r="C58" t="s">
        <v>156</v>
      </c>
      <c r="D58" t="s">
        <v>11</v>
      </c>
      <c r="E58" t="s">
        <v>12</v>
      </c>
      <c r="F58" t="s">
        <v>181</v>
      </c>
      <c r="G58">
        <v>96</v>
      </c>
    </row>
    <row r="59" spans="1:7" x14ac:dyDescent="0.25">
      <c r="A59">
        <v>10011</v>
      </c>
      <c r="B59" t="s">
        <v>180</v>
      </c>
      <c r="C59" t="s">
        <v>125</v>
      </c>
      <c r="D59" t="s">
        <v>11</v>
      </c>
      <c r="E59" t="s">
        <v>167</v>
      </c>
      <c r="F59" t="s">
        <v>182</v>
      </c>
      <c r="G59">
        <v>92</v>
      </c>
    </row>
    <row r="60" spans="1:7" x14ac:dyDescent="0.25">
      <c r="A60">
        <v>7353</v>
      </c>
      <c r="B60" t="s">
        <v>183</v>
      </c>
      <c r="C60" t="s">
        <v>184</v>
      </c>
      <c r="D60" t="s">
        <v>68</v>
      </c>
      <c r="E60" t="s">
        <v>121</v>
      </c>
      <c r="F60" t="s">
        <v>121</v>
      </c>
      <c r="G60">
        <v>100</v>
      </c>
    </row>
    <row r="61" spans="1:7" x14ac:dyDescent="0.25">
      <c r="A61">
        <v>10272</v>
      </c>
      <c r="B61" t="s">
        <v>185</v>
      </c>
      <c r="C61" t="s">
        <v>186</v>
      </c>
      <c r="D61" t="s">
        <v>11</v>
      </c>
      <c r="E61" t="s">
        <v>159</v>
      </c>
      <c r="F61" t="s">
        <v>187</v>
      </c>
      <c r="G61">
        <v>98</v>
      </c>
    </row>
    <row r="62" spans="1:7" x14ac:dyDescent="0.25">
      <c r="A62">
        <v>16601</v>
      </c>
      <c r="B62" t="s">
        <v>188</v>
      </c>
      <c r="C62" t="s">
        <v>161</v>
      </c>
      <c r="D62" t="s">
        <v>17</v>
      </c>
      <c r="E62" t="s">
        <v>29</v>
      </c>
      <c r="F62" t="s">
        <v>29</v>
      </c>
      <c r="G62">
        <v>99</v>
      </c>
    </row>
    <row r="63" spans="1:7" x14ac:dyDescent="0.25">
      <c r="A63">
        <v>8009</v>
      </c>
      <c r="B63" t="s">
        <v>188</v>
      </c>
      <c r="C63" t="s">
        <v>190</v>
      </c>
      <c r="D63" t="s">
        <v>80</v>
      </c>
      <c r="E63" t="s">
        <v>18</v>
      </c>
      <c r="F63" t="s">
        <v>19</v>
      </c>
      <c r="G63">
        <v>82</v>
      </c>
    </row>
    <row r="64" spans="1:7" x14ac:dyDescent="0.25">
      <c r="A64">
        <v>7920</v>
      </c>
      <c r="B64" t="s">
        <v>191</v>
      </c>
      <c r="C64" t="s">
        <v>54</v>
      </c>
      <c r="D64" t="s">
        <v>11</v>
      </c>
      <c r="E64" t="s">
        <v>77</v>
      </c>
      <c r="F64" t="s">
        <v>78</v>
      </c>
      <c r="G64">
        <v>78</v>
      </c>
    </row>
    <row r="65" spans="1:7" x14ac:dyDescent="0.25">
      <c r="A65">
        <v>9011</v>
      </c>
      <c r="B65" t="s">
        <v>192</v>
      </c>
      <c r="C65" t="s">
        <v>193</v>
      </c>
      <c r="D65" t="s">
        <v>80</v>
      </c>
      <c r="E65" t="s">
        <v>159</v>
      </c>
      <c r="F65" t="s">
        <v>187</v>
      </c>
      <c r="G65">
        <v>100</v>
      </c>
    </row>
    <row r="66" spans="1:7" x14ac:dyDescent="0.25">
      <c r="A66">
        <v>5742</v>
      </c>
      <c r="B66" t="s">
        <v>194</v>
      </c>
      <c r="C66" t="s">
        <v>195</v>
      </c>
      <c r="D66" t="s">
        <v>11</v>
      </c>
      <c r="E66" t="s">
        <v>196</v>
      </c>
      <c r="F66" t="s">
        <v>197</v>
      </c>
      <c r="G66">
        <v>86</v>
      </c>
    </row>
    <row r="67" spans="1:7" x14ac:dyDescent="0.25">
      <c r="A67">
        <v>80196</v>
      </c>
      <c r="B67" t="s">
        <v>194</v>
      </c>
      <c r="C67" t="s">
        <v>198</v>
      </c>
      <c r="D67" t="s">
        <v>68</v>
      </c>
      <c r="E67" t="s">
        <v>199</v>
      </c>
      <c r="F67" t="s">
        <v>199</v>
      </c>
      <c r="G67">
        <v>100</v>
      </c>
    </row>
    <row r="68" spans="1:7" x14ac:dyDescent="0.25">
      <c r="A68">
        <v>9412</v>
      </c>
      <c r="B68" t="s">
        <v>194</v>
      </c>
      <c r="C68" t="s">
        <v>200</v>
      </c>
      <c r="D68" t="s">
        <v>11</v>
      </c>
      <c r="E68" t="s">
        <v>55</v>
      </c>
      <c r="F68" t="s">
        <v>175</v>
      </c>
      <c r="G68">
        <v>96</v>
      </c>
    </row>
    <row r="69" spans="1:7" x14ac:dyDescent="0.25">
      <c r="A69">
        <v>9248</v>
      </c>
      <c r="B69" t="s">
        <v>201</v>
      </c>
      <c r="C69" t="s">
        <v>202</v>
      </c>
      <c r="D69" t="s">
        <v>24</v>
      </c>
      <c r="E69" t="s">
        <v>203</v>
      </c>
      <c r="F69" t="s">
        <v>203</v>
      </c>
      <c r="G69">
        <v>100</v>
      </c>
    </row>
    <row r="70" spans="1:7" x14ac:dyDescent="0.25">
      <c r="A70">
        <v>9613</v>
      </c>
      <c r="B70" t="s">
        <v>204</v>
      </c>
      <c r="C70" t="s">
        <v>205</v>
      </c>
      <c r="D70" t="s">
        <v>68</v>
      </c>
      <c r="E70" t="s">
        <v>42</v>
      </c>
      <c r="F70" t="s">
        <v>42</v>
      </c>
      <c r="G70">
        <v>98</v>
      </c>
    </row>
    <row r="71" spans="1:7" x14ac:dyDescent="0.25">
      <c r="A71">
        <v>9502</v>
      </c>
      <c r="B71" t="s">
        <v>207</v>
      </c>
      <c r="C71" t="s">
        <v>208</v>
      </c>
      <c r="D71" t="s">
        <v>209</v>
      </c>
      <c r="E71" t="s">
        <v>34</v>
      </c>
      <c r="F71" t="s">
        <v>210</v>
      </c>
      <c r="G71">
        <v>94</v>
      </c>
    </row>
    <row r="72" spans="1:7" x14ac:dyDescent="0.25">
      <c r="A72">
        <v>8752</v>
      </c>
      <c r="B72" t="s">
        <v>211</v>
      </c>
      <c r="C72" t="s">
        <v>212</v>
      </c>
      <c r="D72" t="s">
        <v>17</v>
      </c>
      <c r="E72" t="s">
        <v>77</v>
      </c>
      <c r="F72" t="s">
        <v>78</v>
      </c>
      <c r="G72">
        <v>91</v>
      </c>
    </row>
    <row r="73" spans="1:7" x14ac:dyDescent="0.25">
      <c r="A73">
        <v>8469</v>
      </c>
      <c r="B73" t="s">
        <v>213</v>
      </c>
      <c r="C73" t="s">
        <v>214</v>
      </c>
      <c r="D73" t="s">
        <v>80</v>
      </c>
      <c r="E73" t="s">
        <v>121</v>
      </c>
      <c r="F73" t="s">
        <v>215</v>
      </c>
      <c r="G73">
        <v>86</v>
      </c>
    </row>
    <row r="74" spans="1:7" x14ac:dyDescent="0.25">
      <c r="A74">
        <v>7729</v>
      </c>
      <c r="B74" t="s">
        <v>213</v>
      </c>
      <c r="C74" t="s">
        <v>156</v>
      </c>
      <c r="D74" t="s">
        <v>68</v>
      </c>
      <c r="E74" t="s">
        <v>171</v>
      </c>
      <c r="F74" t="s">
        <v>216</v>
      </c>
      <c r="G74">
        <v>100</v>
      </c>
    </row>
    <row r="75" spans="1:7" x14ac:dyDescent="0.25">
      <c r="A75">
        <v>8972</v>
      </c>
      <c r="B75" t="s">
        <v>217</v>
      </c>
      <c r="C75" t="s">
        <v>131</v>
      </c>
      <c r="D75" t="s">
        <v>11</v>
      </c>
      <c r="E75" t="s">
        <v>42</v>
      </c>
      <c r="F75" t="s">
        <v>43</v>
      </c>
      <c r="G75">
        <v>100</v>
      </c>
    </row>
    <row r="76" spans="1:7" x14ac:dyDescent="0.25">
      <c r="A76">
        <v>8174</v>
      </c>
      <c r="B76" t="s">
        <v>218</v>
      </c>
      <c r="C76" t="s">
        <v>219</v>
      </c>
      <c r="D76" t="s">
        <v>11</v>
      </c>
      <c r="E76" t="s">
        <v>134</v>
      </c>
      <c r="F76" t="s">
        <v>220</v>
      </c>
      <c r="G76">
        <v>100</v>
      </c>
    </row>
    <row r="77" spans="1:7" x14ac:dyDescent="0.25">
      <c r="A77">
        <v>9728</v>
      </c>
      <c r="B77" t="s">
        <v>221</v>
      </c>
      <c r="C77" t="s">
        <v>222</v>
      </c>
      <c r="D77" t="s">
        <v>17</v>
      </c>
      <c r="E77" t="s">
        <v>18</v>
      </c>
      <c r="F77" t="s">
        <v>19</v>
      </c>
      <c r="G77">
        <v>79</v>
      </c>
    </row>
    <row r="78" spans="1:7" x14ac:dyDescent="0.25">
      <c r="A78">
        <v>8175</v>
      </c>
      <c r="B78" t="s">
        <v>223</v>
      </c>
      <c r="C78" t="s">
        <v>40</v>
      </c>
      <c r="D78" t="s">
        <v>11</v>
      </c>
      <c r="E78" t="s">
        <v>167</v>
      </c>
      <c r="F78" t="s">
        <v>224</v>
      </c>
      <c r="G78">
        <v>98</v>
      </c>
    </row>
    <row r="79" spans="1:7" x14ac:dyDescent="0.25">
      <c r="A79">
        <v>8978</v>
      </c>
      <c r="B79" t="s">
        <v>225</v>
      </c>
      <c r="C79" t="s">
        <v>226</v>
      </c>
      <c r="D79" t="s">
        <v>24</v>
      </c>
      <c r="E79" t="s">
        <v>159</v>
      </c>
      <c r="F79" t="s">
        <v>159</v>
      </c>
      <c r="G79">
        <v>89</v>
      </c>
    </row>
    <row r="80" spans="1:7" x14ac:dyDescent="0.25">
      <c r="A80">
        <v>8722</v>
      </c>
      <c r="B80" t="s">
        <v>227</v>
      </c>
      <c r="C80" t="s">
        <v>228</v>
      </c>
      <c r="D80" t="s">
        <v>17</v>
      </c>
      <c r="E80" t="s">
        <v>46</v>
      </c>
      <c r="F80" t="s">
        <v>47</v>
      </c>
      <c r="G80">
        <v>99</v>
      </c>
    </row>
    <row r="81" spans="1:7" x14ac:dyDescent="0.25">
      <c r="A81">
        <v>11325</v>
      </c>
      <c r="B81" t="s">
        <v>230</v>
      </c>
      <c r="C81" t="s">
        <v>205</v>
      </c>
      <c r="D81" t="s">
        <v>68</v>
      </c>
      <c r="E81" t="s">
        <v>29</v>
      </c>
      <c r="F81" t="s">
        <v>29</v>
      </c>
      <c r="G81">
        <v>100</v>
      </c>
    </row>
    <row r="82" spans="1:7" x14ac:dyDescent="0.25">
      <c r="A82">
        <v>7255</v>
      </c>
      <c r="B82" t="s">
        <v>230</v>
      </c>
      <c r="C82" t="s">
        <v>184</v>
      </c>
      <c r="D82" t="s">
        <v>68</v>
      </c>
      <c r="E82" t="s">
        <v>69</v>
      </c>
      <c r="F82" t="s">
        <v>231</v>
      </c>
      <c r="G82">
        <v>86</v>
      </c>
    </row>
    <row r="83" spans="1:7" x14ac:dyDescent="0.25">
      <c r="A83">
        <v>7839</v>
      </c>
      <c r="B83" t="s">
        <v>230</v>
      </c>
      <c r="C83" t="s">
        <v>232</v>
      </c>
      <c r="D83" t="s">
        <v>11</v>
      </c>
      <c r="E83" t="s">
        <v>233</v>
      </c>
      <c r="F83" t="s">
        <v>234</v>
      </c>
      <c r="G83">
        <v>96</v>
      </c>
    </row>
    <row r="84" spans="1:7" x14ac:dyDescent="0.25">
      <c r="A84">
        <v>6015</v>
      </c>
      <c r="B84" t="s">
        <v>235</v>
      </c>
      <c r="C84" t="s">
        <v>79</v>
      </c>
      <c r="D84" t="s">
        <v>11</v>
      </c>
      <c r="E84" t="s">
        <v>84</v>
      </c>
      <c r="F84" t="s">
        <v>85</v>
      </c>
      <c r="G84">
        <v>94</v>
      </c>
    </row>
    <row r="85" spans="1:7" x14ac:dyDescent="0.25">
      <c r="A85">
        <v>7776</v>
      </c>
      <c r="B85" t="s">
        <v>236</v>
      </c>
      <c r="C85" t="s">
        <v>66</v>
      </c>
      <c r="D85" t="s">
        <v>68</v>
      </c>
      <c r="E85" t="s">
        <v>159</v>
      </c>
      <c r="F85" t="s">
        <v>159</v>
      </c>
      <c r="G85">
        <v>100</v>
      </c>
    </row>
    <row r="86" spans="1:7" x14ac:dyDescent="0.25">
      <c r="A86">
        <v>8371</v>
      </c>
      <c r="B86" t="s">
        <v>237</v>
      </c>
      <c r="C86" t="s">
        <v>63</v>
      </c>
      <c r="D86" t="s">
        <v>24</v>
      </c>
      <c r="E86" t="s">
        <v>134</v>
      </c>
      <c r="F86" t="s">
        <v>134</v>
      </c>
      <c r="G86">
        <v>99</v>
      </c>
    </row>
    <row r="87" spans="1:7" x14ac:dyDescent="0.25">
      <c r="A87">
        <v>8813</v>
      </c>
      <c r="B87" t="s">
        <v>237</v>
      </c>
      <c r="C87" t="s">
        <v>238</v>
      </c>
      <c r="D87" t="s">
        <v>11</v>
      </c>
      <c r="E87" t="s">
        <v>159</v>
      </c>
      <c r="F87" t="s">
        <v>239</v>
      </c>
      <c r="G87">
        <v>93</v>
      </c>
    </row>
    <row r="88" spans="1:7" x14ac:dyDescent="0.25">
      <c r="A88">
        <v>8186</v>
      </c>
      <c r="B88" t="s">
        <v>237</v>
      </c>
      <c r="C88" t="s">
        <v>208</v>
      </c>
      <c r="D88" t="s">
        <v>11</v>
      </c>
      <c r="E88" t="s">
        <v>199</v>
      </c>
      <c r="F88" t="s">
        <v>240</v>
      </c>
      <c r="G88">
        <v>99</v>
      </c>
    </row>
    <row r="89" spans="1:7" x14ac:dyDescent="0.25">
      <c r="A89">
        <v>8186</v>
      </c>
      <c r="B89" t="s">
        <v>237</v>
      </c>
      <c r="C89" t="s">
        <v>208</v>
      </c>
      <c r="D89" t="s">
        <v>11</v>
      </c>
      <c r="E89" t="s">
        <v>134</v>
      </c>
      <c r="F89" t="s">
        <v>241</v>
      </c>
      <c r="G89">
        <v>99</v>
      </c>
    </row>
    <row r="90" spans="1:7" x14ac:dyDescent="0.25">
      <c r="A90">
        <v>7777</v>
      </c>
      <c r="B90" t="s">
        <v>242</v>
      </c>
      <c r="C90" t="s">
        <v>243</v>
      </c>
      <c r="D90" t="s">
        <v>68</v>
      </c>
      <c r="E90" t="s">
        <v>199</v>
      </c>
      <c r="F90" t="s">
        <v>199</v>
      </c>
      <c r="G90">
        <v>98</v>
      </c>
    </row>
    <row r="91" spans="1:7" x14ac:dyDescent="0.25">
      <c r="A91">
        <v>60157</v>
      </c>
      <c r="B91" t="s">
        <v>244</v>
      </c>
      <c r="C91" t="s">
        <v>195</v>
      </c>
      <c r="D91" t="s">
        <v>11</v>
      </c>
      <c r="E91" t="s">
        <v>84</v>
      </c>
      <c r="F91" t="s">
        <v>245</v>
      </c>
      <c r="G91">
        <v>100</v>
      </c>
    </row>
    <row r="92" spans="1:7" x14ac:dyDescent="0.25">
      <c r="A92">
        <v>10969</v>
      </c>
      <c r="B92" t="s">
        <v>244</v>
      </c>
      <c r="C92" t="s">
        <v>246</v>
      </c>
      <c r="D92" t="s">
        <v>24</v>
      </c>
      <c r="E92" t="s">
        <v>18</v>
      </c>
      <c r="F92" t="s">
        <v>247</v>
      </c>
      <c r="G92">
        <v>100</v>
      </c>
    </row>
    <row r="93" spans="1:7" x14ac:dyDescent="0.25">
      <c r="A93">
        <v>6756</v>
      </c>
      <c r="B93" t="s">
        <v>248</v>
      </c>
      <c r="C93" t="s">
        <v>131</v>
      </c>
      <c r="D93" t="s">
        <v>17</v>
      </c>
      <c r="E93" t="s">
        <v>249</v>
      </c>
      <c r="F93" t="s">
        <v>250</v>
      </c>
      <c r="G93">
        <v>98</v>
      </c>
    </row>
    <row r="94" spans="1:7" x14ac:dyDescent="0.25">
      <c r="A94">
        <v>13876</v>
      </c>
      <c r="B94" t="s">
        <v>251</v>
      </c>
      <c r="C94" t="s">
        <v>252</v>
      </c>
      <c r="D94" t="s">
        <v>68</v>
      </c>
      <c r="E94" t="s">
        <v>128</v>
      </c>
      <c r="F94" t="s">
        <v>253</v>
      </c>
      <c r="G94">
        <v>14</v>
      </c>
    </row>
    <row r="95" spans="1:7" x14ac:dyDescent="0.25">
      <c r="A95">
        <v>25530</v>
      </c>
      <c r="B95" t="s">
        <v>254</v>
      </c>
      <c r="C95" t="s">
        <v>136</v>
      </c>
      <c r="D95" t="s">
        <v>24</v>
      </c>
      <c r="E95" t="s">
        <v>18</v>
      </c>
      <c r="F95" t="s">
        <v>19</v>
      </c>
      <c r="G95">
        <v>100</v>
      </c>
    </row>
    <row r="96" spans="1:7" x14ac:dyDescent="0.25">
      <c r="A96">
        <v>8188</v>
      </c>
      <c r="B96" t="s">
        <v>255</v>
      </c>
      <c r="C96" t="s">
        <v>256</v>
      </c>
      <c r="D96" t="s">
        <v>11</v>
      </c>
      <c r="E96" t="s">
        <v>18</v>
      </c>
      <c r="F96" t="s">
        <v>257</v>
      </c>
      <c r="G96">
        <v>96</v>
      </c>
    </row>
    <row r="97" spans="1:7" x14ac:dyDescent="0.25">
      <c r="A97">
        <v>8663</v>
      </c>
      <c r="B97" t="s">
        <v>258</v>
      </c>
      <c r="C97" t="s">
        <v>259</v>
      </c>
      <c r="D97" t="s">
        <v>11</v>
      </c>
      <c r="E97" t="s">
        <v>152</v>
      </c>
      <c r="F97" t="s">
        <v>260</v>
      </c>
      <c r="G97">
        <v>98</v>
      </c>
    </row>
    <row r="98" spans="1:7" x14ac:dyDescent="0.25">
      <c r="A98">
        <v>9324</v>
      </c>
      <c r="B98" t="s">
        <v>261</v>
      </c>
      <c r="C98" t="s">
        <v>136</v>
      </c>
      <c r="D98" t="s">
        <v>68</v>
      </c>
      <c r="E98" t="s">
        <v>88</v>
      </c>
      <c r="F98" t="s">
        <v>88</v>
      </c>
      <c r="G98">
        <v>100</v>
      </c>
    </row>
    <row r="99" spans="1:7" x14ac:dyDescent="0.25">
      <c r="A99">
        <v>11711</v>
      </c>
      <c r="B99" t="s">
        <v>262</v>
      </c>
      <c r="C99" t="s">
        <v>136</v>
      </c>
      <c r="D99" t="s">
        <v>24</v>
      </c>
      <c r="E99" t="s">
        <v>42</v>
      </c>
      <c r="F99" t="s">
        <v>42</v>
      </c>
      <c r="G99">
        <v>99</v>
      </c>
    </row>
    <row r="100" spans="1:7" x14ac:dyDescent="0.25">
      <c r="A100">
        <v>11711</v>
      </c>
      <c r="B100" t="s">
        <v>262</v>
      </c>
      <c r="C100" t="s">
        <v>136</v>
      </c>
      <c r="D100" t="s">
        <v>24</v>
      </c>
      <c r="E100" t="s">
        <v>128</v>
      </c>
      <c r="F100" t="s">
        <v>263</v>
      </c>
      <c r="G100">
        <v>99</v>
      </c>
    </row>
    <row r="101" spans="1:7" x14ac:dyDescent="0.25">
      <c r="A101">
        <v>11711</v>
      </c>
      <c r="B101" t="s">
        <v>262</v>
      </c>
      <c r="C101" t="s">
        <v>136</v>
      </c>
      <c r="D101" t="s">
        <v>24</v>
      </c>
      <c r="E101" t="s">
        <v>69</v>
      </c>
      <c r="F101" t="s">
        <v>69</v>
      </c>
      <c r="G101">
        <v>99</v>
      </c>
    </row>
    <row r="102" spans="1:7" x14ac:dyDescent="0.25">
      <c r="A102">
        <v>8192</v>
      </c>
      <c r="B102" t="s">
        <v>264</v>
      </c>
      <c r="C102" t="s">
        <v>238</v>
      </c>
      <c r="D102" t="s">
        <v>11</v>
      </c>
      <c r="E102" t="s">
        <v>167</v>
      </c>
      <c r="F102" t="s">
        <v>265</v>
      </c>
      <c r="G102">
        <v>97</v>
      </c>
    </row>
    <row r="103" spans="1:7" x14ac:dyDescent="0.25">
      <c r="A103">
        <v>6479</v>
      </c>
      <c r="B103" t="s">
        <v>266</v>
      </c>
      <c r="C103" t="s">
        <v>267</v>
      </c>
      <c r="D103" t="s">
        <v>68</v>
      </c>
      <c r="E103" t="s">
        <v>268</v>
      </c>
      <c r="F103" t="s">
        <v>268</v>
      </c>
      <c r="G103">
        <v>95</v>
      </c>
    </row>
    <row r="104" spans="1:7" x14ac:dyDescent="0.25">
      <c r="A104">
        <v>7241</v>
      </c>
      <c r="B104" t="s">
        <v>269</v>
      </c>
      <c r="C104" t="s">
        <v>243</v>
      </c>
      <c r="D104" t="s">
        <v>24</v>
      </c>
      <c r="E104" t="s">
        <v>69</v>
      </c>
      <c r="F104" t="s">
        <v>270</v>
      </c>
      <c r="G104">
        <v>100</v>
      </c>
    </row>
    <row r="105" spans="1:7" x14ac:dyDescent="0.25">
      <c r="A105">
        <v>9730</v>
      </c>
      <c r="B105" t="s">
        <v>271</v>
      </c>
      <c r="C105" t="s">
        <v>272</v>
      </c>
      <c r="D105" t="s">
        <v>24</v>
      </c>
      <c r="E105" t="s">
        <v>100</v>
      </c>
      <c r="F105" t="s">
        <v>173</v>
      </c>
      <c r="G105">
        <v>98</v>
      </c>
    </row>
    <row r="106" spans="1:7" x14ac:dyDescent="0.25">
      <c r="A106">
        <v>9730</v>
      </c>
      <c r="B106" t="s">
        <v>271</v>
      </c>
      <c r="C106" t="s">
        <v>272</v>
      </c>
      <c r="D106" t="s">
        <v>24</v>
      </c>
      <c r="E106" t="s">
        <v>69</v>
      </c>
      <c r="F106" t="s">
        <v>231</v>
      </c>
      <c r="G106">
        <v>98</v>
      </c>
    </row>
    <row r="107" spans="1:7" x14ac:dyDescent="0.25">
      <c r="A107">
        <v>8019</v>
      </c>
      <c r="B107" t="s">
        <v>271</v>
      </c>
      <c r="C107" t="s">
        <v>273</v>
      </c>
      <c r="D107" t="s">
        <v>11</v>
      </c>
      <c r="E107" t="s">
        <v>77</v>
      </c>
      <c r="F107" t="s">
        <v>81</v>
      </c>
      <c r="G107">
        <v>64</v>
      </c>
    </row>
    <row r="108" spans="1:7" x14ac:dyDescent="0.25">
      <c r="A108">
        <v>6719</v>
      </c>
      <c r="B108" t="s">
        <v>274</v>
      </c>
      <c r="C108" t="s">
        <v>275</v>
      </c>
      <c r="D108" t="s">
        <v>80</v>
      </c>
      <c r="E108" t="s">
        <v>128</v>
      </c>
      <c r="F108" t="s">
        <v>276</v>
      </c>
      <c r="G108">
        <v>98</v>
      </c>
    </row>
    <row r="109" spans="1:7" x14ac:dyDescent="0.25">
      <c r="A109">
        <v>8166</v>
      </c>
      <c r="B109" t="s">
        <v>277</v>
      </c>
      <c r="C109" t="s">
        <v>278</v>
      </c>
      <c r="D109" t="s">
        <v>74</v>
      </c>
      <c r="E109" t="s">
        <v>34</v>
      </c>
      <c r="F109" t="s">
        <v>279</v>
      </c>
      <c r="G109">
        <v>87</v>
      </c>
    </row>
    <row r="110" spans="1:7" x14ac:dyDescent="0.25">
      <c r="A110">
        <v>9360</v>
      </c>
      <c r="B110" t="s">
        <v>280</v>
      </c>
      <c r="C110" t="s">
        <v>136</v>
      </c>
      <c r="D110" t="s">
        <v>68</v>
      </c>
      <c r="E110" t="s">
        <v>29</v>
      </c>
      <c r="F110" t="s">
        <v>29</v>
      </c>
      <c r="G110">
        <v>100</v>
      </c>
    </row>
    <row r="111" spans="1:7" x14ac:dyDescent="0.25">
      <c r="A111">
        <v>9507</v>
      </c>
      <c r="B111" t="s">
        <v>280</v>
      </c>
      <c r="C111" t="s">
        <v>281</v>
      </c>
      <c r="D111" t="s">
        <v>74</v>
      </c>
      <c r="E111" t="s">
        <v>34</v>
      </c>
      <c r="F111" t="s">
        <v>279</v>
      </c>
      <c r="G111">
        <v>100</v>
      </c>
    </row>
    <row r="112" spans="1:7" x14ac:dyDescent="0.25">
      <c r="A112">
        <v>7603</v>
      </c>
      <c r="B112" t="s">
        <v>280</v>
      </c>
      <c r="C112" t="s">
        <v>58</v>
      </c>
      <c r="D112" t="s">
        <v>68</v>
      </c>
      <c r="E112" t="s">
        <v>121</v>
      </c>
      <c r="F112" t="s">
        <v>121</v>
      </c>
      <c r="G112">
        <v>98</v>
      </c>
    </row>
    <row r="113" spans="1:7" x14ac:dyDescent="0.25">
      <c r="A113">
        <v>9525</v>
      </c>
      <c r="B113" t="s">
        <v>282</v>
      </c>
      <c r="C113" t="s">
        <v>283</v>
      </c>
      <c r="D113" t="s">
        <v>24</v>
      </c>
      <c r="E113" t="s">
        <v>268</v>
      </c>
      <c r="F113" t="s">
        <v>268</v>
      </c>
      <c r="G113">
        <v>96</v>
      </c>
    </row>
    <row r="114" spans="1:7" x14ac:dyDescent="0.25">
      <c r="A114">
        <v>8259</v>
      </c>
      <c r="B114" t="s">
        <v>284</v>
      </c>
      <c r="C114" t="s">
        <v>208</v>
      </c>
      <c r="D114" t="s">
        <v>24</v>
      </c>
      <c r="E114" t="s">
        <v>77</v>
      </c>
      <c r="F114" t="s">
        <v>77</v>
      </c>
      <c r="G114">
        <v>100</v>
      </c>
    </row>
    <row r="115" spans="1:7" x14ac:dyDescent="0.25">
      <c r="A115">
        <v>11939</v>
      </c>
      <c r="B115" t="s">
        <v>285</v>
      </c>
      <c r="C115" t="s">
        <v>286</v>
      </c>
      <c r="D115" t="s">
        <v>24</v>
      </c>
      <c r="E115" t="s">
        <v>42</v>
      </c>
      <c r="F115" t="s">
        <v>42</v>
      </c>
      <c r="G115">
        <v>99</v>
      </c>
    </row>
    <row r="116" spans="1:7" x14ac:dyDescent="0.25">
      <c r="A116">
        <v>6402</v>
      </c>
      <c r="B116" t="s">
        <v>287</v>
      </c>
      <c r="C116" t="s">
        <v>288</v>
      </c>
      <c r="D116" t="s">
        <v>74</v>
      </c>
      <c r="E116" t="s">
        <v>34</v>
      </c>
      <c r="F116" t="s">
        <v>75</v>
      </c>
      <c r="G116">
        <v>100</v>
      </c>
    </row>
    <row r="117" spans="1:7" x14ac:dyDescent="0.25">
      <c r="A117">
        <v>50400</v>
      </c>
      <c r="B117" t="s">
        <v>289</v>
      </c>
      <c r="C117" t="s">
        <v>1529</v>
      </c>
      <c r="D117" t="s">
        <v>11</v>
      </c>
      <c r="E117" t="s">
        <v>167</v>
      </c>
      <c r="F117" t="s">
        <v>168</v>
      </c>
      <c r="G117">
        <v>100</v>
      </c>
    </row>
    <row r="118" spans="1:7" x14ac:dyDescent="0.25">
      <c r="A118">
        <v>8835</v>
      </c>
      <c r="B118" t="s">
        <v>291</v>
      </c>
      <c r="C118" t="s">
        <v>292</v>
      </c>
      <c r="D118" t="s">
        <v>11</v>
      </c>
      <c r="E118" t="s">
        <v>51</v>
      </c>
      <c r="F118" t="s">
        <v>60</v>
      </c>
      <c r="G118">
        <v>100</v>
      </c>
    </row>
    <row r="119" spans="1:7" x14ac:dyDescent="0.25">
      <c r="A119">
        <v>8891</v>
      </c>
      <c r="B119" t="s">
        <v>293</v>
      </c>
      <c r="C119" t="s">
        <v>222</v>
      </c>
      <c r="D119" t="s">
        <v>68</v>
      </c>
      <c r="E119" t="s">
        <v>92</v>
      </c>
      <c r="F119" t="s">
        <v>92</v>
      </c>
      <c r="G119">
        <v>96</v>
      </c>
    </row>
    <row r="120" spans="1:7" x14ac:dyDescent="0.25">
      <c r="A120">
        <v>9577</v>
      </c>
      <c r="B120" t="s">
        <v>294</v>
      </c>
      <c r="C120" t="s">
        <v>295</v>
      </c>
      <c r="D120" t="s">
        <v>24</v>
      </c>
      <c r="E120" t="s">
        <v>167</v>
      </c>
      <c r="F120" t="s">
        <v>296</v>
      </c>
      <c r="G120">
        <v>92</v>
      </c>
    </row>
    <row r="121" spans="1:7" x14ac:dyDescent="0.25">
      <c r="A121">
        <v>9577</v>
      </c>
      <c r="B121" t="s">
        <v>294</v>
      </c>
      <c r="C121" t="s">
        <v>295</v>
      </c>
      <c r="D121" t="s">
        <v>24</v>
      </c>
      <c r="E121" t="s">
        <v>34</v>
      </c>
      <c r="F121" t="s">
        <v>34</v>
      </c>
      <c r="G121">
        <v>92</v>
      </c>
    </row>
    <row r="122" spans="1:7" x14ac:dyDescent="0.25">
      <c r="A122">
        <v>7494</v>
      </c>
      <c r="B122" t="s">
        <v>297</v>
      </c>
      <c r="C122" t="s">
        <v>125</v>
      </c>
      <c r="D122" t="s">
        <v>24</v>
      </c>
      <c r="E122" t="s">
        <v>121</v>
      </c>
      <c r="F122" t="s">
        <v>121</v>
      </c>
      <c r="G122">
        <v>100</v>
      </c>
    </row>
    <row r="123" spans="1:7" x14ac:dyDescent="0.25">
      <c r="A123">
        <v>8692</v>
      </c>
      <c r="B123" t="s">
        <v>298</v>
      </c>
      <c r="C123" t="s">
        <v>184</v>
      </c>
      <c r="D123" t="s">
        <v>17</v>
      </c>
      <c r="E123" t="s">
        <v>159</v>
      </c>
      <c r="F123" t="s">
        <v>187</v>
      </c>
      <c r="G123">
        <v>100</v>
      </c>
    </row>
    <row r="124" spans="1:7" x14ac:dyDescent="0.25">
      <c r="A124">
        <v>10085</v>
      </c>
      <c r="B124" t="s">
        <v>299</v>
      </c>
      <c r="C124" t="s">
        <v>300</v>
      </c>
      <c r="D124" t="s">
        <v>11</v>
      </c>
      <c r="E124" t="s">
        <v>55</v>
      </c>
      <c r="F124" t="s">
        <v>56</v>
      </c>
      <c r="G124">
        <v>95</v>
      </c>
    </row>
    <row r="125" spans="1:7" x14ac:dyDescent="0.25">
      <c r="A125">
        <v>11787</v>
      </c>
      <c r="B125" t="s">
        <v>299</v>
      </c>
      <c r="C125" t="s">
        <v>301</v>
      </c>
      <c r="D125" t="s">
        <v>24</v>
      </c>
      <c r="E125" t="s">
        <v>18</v>
      </c>
      <c r="F125" t="s">
        <v>247</v>
      </c>
      <c r="G125">
        <v>72</v>
      </c>
    </row>
    <row r="126" spans="1:7" x14ac:dyDescent="0.25">
      <c r="A126">
        <v>9239</v>
      </c>
      <c r="B126" t="s">
        <v>302</v>
      </c>
      <c r="C126" t="s">
        <v>303</v>
      </c>
      <c r="D126" t="s">
        <v>24</v>
      </c>
      <c r="E126" t="s">
        <v>159</v>
      </c>
      <c r="F126" t="s">
        <v>159</v>
      </c>
      <c r="G126">
        <v>98</v>
      </c>
    </row>
    <row r="127" spans="1:7" x14ac:dyDescent="0.25">
      <c r="A127">
        <v>7351</v>
      </c>
      <c r="B127" t="s">
        <v>302</v>
      </c>
      <c r="C127" t="s">
        <v>58</v>
      </c>
      <c r="D127" t="s">
        <v>24</v>
      </c>
      <c r="E127" t="s">
        <v>159</v>
      </c>
      <c r="F127" t="s">
        <v>159</v>
      </c>
      <c r="G127">
        <v>96</v>
      </c>
    </row>
    <row r="128" spans="1:7" x14ac:dyDescent="0.25">
      <c r="A128">
        <v>7544</v>
      </c>
      <c r="B128" t="s">
        <v>304</v>
      </c>
      <c r="C128" t="s">
        <v>177</v>
      </c>
      <c r="D128" t="s">
        <v>24</v>
      </c>
      <c r="E128" t="s">
        <v>88</v>
      </c>
      <c r="F128" t="s">
        <v>88</v>
      </c>
      <c r="G128">
        <v>57</v>
      </c>
    </row>
    <row r="129" spans="1:7" x14ac:dyDescent="0.25">
      <c r="A129">
        <v>9232</v>
      </c>
      <c r="B129" t="s">
        <v>305</v>
      </c>
      <c r="C129" t="s">
        <v>306</v>
      </c>
      <c r="D129" t="s">
        <v>24</v>
      </c>
      <c r="E129" t="s">
        <v>159</v>
      </c>
      <c r="F129" t="s">
        <v>159</v>
      </c>
      <c r="G129">
        <v>100</v>
      </c>
    </row>
    <row r="130" spans="1:7" x14ac:dyDescent="0.25">
      <c r="A130">
        <v>7945</v>
      </c>
      <c r="B130" t="s">
        <v>307</v>
      </c>
      <c r="C130" t="s">
        <v>308</v>
      </c>
      <c r="D130" t="s">
        <v>68</v>
      </c>
      <c r="E130" t="s">
        <v>42</v>
      </c>
      <c r="F130" t="s">
        <v>42</v>
      </c>
      <c r="G130">
        <v>98</v>
      </c>
    </row>
    <row r="131" spans="1:7" x14ac:dyDescent="0.25">
      <c r="A131">
        <v>6935</v>
      </c>
      <c r="B131" t="s">
        <v>307</v>
      </c>
      <c r="C131" t="s">
        <v>107</v>
      </c>
      <c r="D131" t="s">
        <v>80</v>
      </c>
      <c r="E131" t="s">
        <v>55</v>
      </c>
      <c r="F131" t="s">
        <v>175</v>
      </c>
      <c r="G131">
        <v>100</v>
      </c>
    </row>
    <row r="132" spans="1:7" x14ac:dyDescent="0.25">
      <c r="A132">
        <v>8895</v>
      </c>
      <c r="B132" t="s">
        <v>307</v>
      </c>
      <c r="C132" t="s">
        <v>309</v>
      </c>
      <c r="D132" t="s">
        <v>68</v>
      </c>
      <c r="E132" t="s">
        <v>159</v>
      </c>
      <c r="F132" t="s">
        <v>159</v>
      </c>
      <c r="G132">
        <v>99</v>
      </c>
    </row>
    <row r="133" spans="1:7" x14ac:dyDescent="0.25">
      <c r="A133">
        <v>70103</v>
      </c>
      <c r="B133" t="s">
        <v>307</v>
      </c>
      <c r="C133" t="s">
        <v>310</v>
      </c>
      <c r="D133" t="s">
        <v>11</v>
      </c>
      <c r="E133" t="s">
        <v>84</v>
      </c>
      <c r="F133" t="s">
        <v>311</v>
      </c>
      <c r="G133">
        <v>96</v>
      </c>
    </row>
    <row r="134" spans="1:7" x14ac:dyDescent="0.25">
      <c r="A134">
        <v>8664</v>
      </c>
      <c r="B134" t="s">
        <v>307</v>
      </c>
      <c r="C134" t="s">
        <v>58</v>
      </c>
      <c r="D134" t="s">
        <v>68</v>
      </c>
      <c r="E134" t="s">
        <v>121</v>
      </c>
      <c r="F134" t="s">
        <v>121</v>
      </c>
      <c r="G134">
        <v>100</v>
      </c>
    </row>
    <row r="135" spans="1:7" x14ac:dyDescent="0.25">
      <c r="A135">
        <v>9118</v>
      </c>
      <c r="B135" t="s">
        <v>312</v>
      </c>
      <c r="C135" t="s">
        <v>313</v>
      </c>
      <c r="D135" t="s">
        <v>11</v>
      </c>
      <c r="E135" t="s">
        <v>128</v>
      </c>
      <c r="F135" t="s">
        <v>149</v>
      </c>
      <c r="G135">
        <v>97</v>
      </c>
    </row>
    <row r="136" spans="1:7" x14ac:dyDescent="0.25">
      <c r="A136">
        <v>7961</v>
      </c>
      <c r="B136" t="s">
        <v>314</v>
      </c>
      <c r="C136" t="s">
        <v>63</v>
      </c>
      <c r="D136" t="s">
        <v>11</v>
      </c>
      <c r="E136" t="s">
        <v>69</v>
      </c>
      <c r="F136" t="s">
        <v>315</v>
      </c>
      <c r="G136">
        <v>100</v>
      </c>
    </row>
    <row r="137" spans="1:7" x14ac:dyDescent="0.25">
      <c r="A137">
        <v>11824</v>
      </c>
      <c r="B137" t="s">
        <v>316</v>
      </c>
      <c r="C137" t="s">
        <v>317</v>
      </c>
      <c r="D137" t="s">
        <v>68</v>
      </c>
      <c r="E137" t="s">
        <v>128</v>
      </c>
      <c r="F137" t="s">
        <v>253</v>
      </c>
      <c r="G137">
        <v>100</v>
      </c>
    </row>
    <row r="138" spans="1:7" x14ac:dyDescent="0.25">
      <c r="A138">
        <v>7305</v>
      </c>
      <c r="B138" t="s">
        <v>316</v>
      </c>
      <c r="C138" t="s">
        <v>318</v>
      </c>
      <c r="D138" t="s">
        <v>24</v>
      </c>
      <c r="E138" t="s">
        <v>121</v>
      </c>
      <c r="F138" t="s">
        <v>121</v>
      </c>
      <c r="G138">
        <v>100</v>
      </c>
    </row>
    <row r="139" spans="1:7" x14ac:dyDescent="0.25">
      <c r="A139">
        <v>9614</v>
      </c>
      <c r="B139" t="s">
        <v>316</v>
      </c>
      <c r="C139" t="s">
        <v>273</v>
      </c>
      <c r="D139" t="s">
        <v>24</v>
      </c>
      <c r="E139" t="s">
        <v>319</v>
      </c>
      <c r="F139" t="s">
        <v>319</v>
      </c>
      <c r="G139">
        <v>86</v>
      </c>
    </row>
    <row r="140" spans="1:7" x14ac:dyDescent="0.25">
      <c r="A140">
        <v>15731</v>
      </c>
      <c r="B140" t="s">
        <v>320</v>
      </c>
      <c r="C140" t="s">
        <v>321</v>
      </c>
      <c r="D140" t="s">
        <v>68</v>
      </c>
      <c r="E140" t="s">
        <v>100</v>
      </c>
      <c r="F140" t="s">
        <v>322</v>
      </c>
      <c r="G140">
        <v>94</v>
      </c>
    </row>
    <row r="141" spans="1:7" x14ac:dyDescent="0.25">
      <c r="A141">
        <v>6043</v>
      </c>
      <c r="B141" t="s">
        <v>323</v>
      </c>
      <c r="C141" t="s">
        <v>27</v>
      </c>
      <c r="D141" t="s">
        <v>24</v>
      </c>
      <c r="E141" t="s">
        <v>69</v>
      </c>
      <c r="F141" t="s">
        <v>324</v>
      </c>
      <c r="G141">
        <v>92</v>
      </c>
    </row>
    <row r="142" spans="1:7" x14ac:dyDescent="0.25">
      <c r="A142">
        <v>8196</v>
      </c>
      <c r="B142" t="s">
        <v>325</v>
      </c>
      <c r="C142" t="s">
        <v>326</v>
      </c>
      <c r="D142" t="s">
        <v>33</v>
      </c>
      <c r="E142" t="s">
        <v>55</v>
      </c>
      <c r="F142" t="s">
        <v>56</v>
      </c>
      <c r="G142">
        <v>94</v>
      </c>
    </row>
    <row r="143" spans="1:7" x14ac:dyDescent="0.25">
      <c r="A143">
        <v>6661</v>
      </c>
      <c r="B143" t="s">
        <v>325</v>
      </c>
      <c r="C143" t="s">
        <v>79</v>
      </c>
      <c r="D143" t="s">
        <v>11</v>
      </c>
      <c r="E143" t="s">
        <v>233</v>
      </c>
      <c r="F143" t="s">
        <v>327</v>
      </c>
      <c r="G143">
        <v>98</v>
      </c>
    </row>
    <row r="144" spans="1:7" x14ac:dyDescent="0.25">
      <c r="A144">
        <v>7998</v>
      </c>
      <c r="B144" t="s">
        <v>328</v>
      </c>
      <c r="C144" t="s">
        <v>40</v>
      </c>
      <c r="D144" t="s">
        <v>68</v>
      </c>
      <c r="E144" t="s">
        <v>171</v>
      </c>
      <c r="F144" t="s">
        <v>172</v>
      </c>
      <c r="G144">
        <v>98</v>
      </c>
    </row>
    <row r="145" spans="1:7" x14ac:dyDescent="0.25">
      <c r="A145">
        <v>7998</v>
      </c>
      <c r="B145" t="s">
        <v>328</v>
      </c>
      <c r="C145" t="s">
        <v>40</v>
      </c>
      <c r="D145" t="s">
        <v>68</v>
      </c>
      <c r="E145" t="s">
        <v>100</v>
      </c>
      <c r="F145" t="s">
        <v>173</v>
      </c>
      <c r="G145">
        <v>98</v>
      </c>
    </row>
    <row r="146" spans="1:7" x14ac:dyDescent="0.25">
      <c r="A146">
        <v>6801</v>
      </c>
      <c r="B146" t="s">
        <v>329</v>
      </c>
      <c r="C146" t="s">
        <v>330</v>
      </c>
      <c r="D146" t="s">
        <v>11</v>
      </c>
      <c r="E146" t="s">
        <v>34</v>
      </c>
      <c r="F146" t="s">
        <v>331</v>
      </c>
      <c r="G146">
        <v>87</v>
      </c>
    </row>
    <row r="147" spans="1:7" x14ac:dyDescent="0.25">
      <c r="A147">
        <v>9509</v>
      </c>
      <c r="B147" t="s">
        <v>332</v>
      </c>
      <c r="C147" t="s">
        <v>267</v>
      </c>
      <c r="D147" t="s">
        <v>74</v>
      </c>
      <c r="E147" t="s">
        <v>34</v>
      </c>
      <c r="F147" t="s">
        <v>333</v>
      </c>
      <c r="G147">
        <v>98</v>
      </c>
    </row>
    <row r="148" spans="1:7" x14ac:dyDescent="0.25">
      <c r="A148">
        <v>6271</v>
      </c>
      <c r="B148" t="s">
        <v>334</v>
      </c>
      <c r="C148" t="s">
        <v>335</v>
      </c>
      <c r="D148" t="s">
        <v>17</v>
      </c>
      <c r="E148" t="s">
        <v>18</v>
      </c>
      <c r="F148" t="s">
        <v>19</v>
      </c>
      <c r="G148">
        <v>98</v>
      </c>
    </row>
    <row r="149" spans="1:7" x14ac:dyDescent="0.25">
      <c r="A149">
        <v>18322</v>
      </c>
      <c r="B149" t="s">
        <v>334</v>
      </c>
      <c r="C149" t="s">
        <v>336</v>
      </c>
      <c r="D149" t="s">
        <v>24</v>
      </c>
      <c r="E149" t="s">
        <v>100</v>
      </c>
      <c r="F149" t="s">
        <v>322</v>
      </c>
      <c r="G149">
        <v>100</v>
      </c>
    </row>
    <row r="150" spans="1:7" x14ac:dyDescent="0.25">
      <c r="A150">
        <v>8225</v>
      </c>
      <c r="B150" t="s">
        <v>334</v>
      </c>
      <c r="C150" t="s">
        <v>337</v>
      </c>
      <c r="D150" t="s">
        <v>11</v>
      </c>
      <c r="E150" t="s">
        <v>233</v>
      </c>
      <c r="F150" t="s">
        <v>327</v>
      </c>
      <c r="G150">
        <v>98</v>
      </c>
    </row>
    <row r="151" spans="1:7" x14ac:dyDescent="0.25">
      <c r="A151">
        <v>7585</v>
      </c>
      <c r="B151" t="s">
        <v>338</v>
      </c>
      <c r="C151" t="s">
        <v>184</v>
      </c>
      <c r="D151" t="s">
        <v>24</v>
      </c>
      <c r="E151" t="s">
        <v>95</v>
      </c>
      <c r="F151" t="s">
        <v>95</v>
      </c>
      <c r="G151">
        <v>100</v>
      </c>
    </row>
    <row r="152" spans="1:7" x14ac:dyDescent="0.25">
      <c r="A152">
        <v>8721</v>
      </c>
      <c r="B152" t="s">
        <v>339</v>
      </c>
      <c r="C152" t="s">
        <v>340</v>
      </c>
      <c r="D152" t="s">
        <v>17</v>
      </c>
      <c r="E152" t="s">
        <v>46</v>
      </c>
      <c r="F152" t="s">
        <v>47</v>
      </c>
      <c r="G152">
        <v>100</v>
      </c>
    </row>
    <row r="153" spans="1:7" x14ac:dyDescent="0.25">
      <c r="A153">
        <v>7340</v>
      </c>
      <c r="B153" t="s">
        <v>339</v>
      </c>
      <c r="C153" t="s">
        <v>341</v>
      </c>
      <c r="D153" t="s">
        <v>74</v>
      </c>
      <c r="E153" t="s">
        <v>34</v>
      </c>
      <c r="F153" t="s">
        <v>279</v>
      </c>
      <c r="G153">
        <v>98</v>
      </c>
    </row>
    <row r="154" spans="1:7" x14ac:dyDescent="0.25">
      <c r="A154">
        <v>8198</v>
      </c>
      <c r="B154" t="s">
        <v>342</v>
      </c>
      <c r="C154" t="s">
        <v>186</v>
      </c>
      <c r="D154" t="s">
        <v>11</v>
      </c>
      <c r="E154" t="s">
        <v>128</v>
      </c>
      <c r="F154" t="s">
        <v>166</v>
      </c>
      <c r="G154">
        <v>76</v>
      </c>
    </row>
    <row r="155" spans="1:7" x14ac:dyDescent="0.25">
      <c r="A155">
        <v>8198</v>
      </c>
      <c r="B155" t="s">
        <v>342</v>
      </c>
      <c r="C155" t="s">
        <v>186</v>
      </c>
      <c r="D155" t="s">
        <v>11</v>
      </c>
      <c r="E155" t="s">
        <v>167</v>
      </c>
      <c r="F155" t="s">
        <v>168</v>
      </c>
      <c r="G155">
        <v>76</v>
      </c>
    </row>
    <row r="156" spans="1:7" x14ac:dyDescent="0.25">
      <c r="A156">
        <v>6974</v>
      </c>
      <c r="B156" t="s">
        <v>343</v>
      </c>
      <c r="C156" t="s">
        <v>344</v>
      </c>
      <c r="D156" t="s">
        <v>209</v>
      </c>
      <c r="E156" t="s">
        <v>34</v>
      </c>
      <c r="F156" t="s">
        <v>210</v>
      </c>
      <c r="G156">
        <v>100</v>
      </c>
    </row>
    <row r="157" spans="1:7" x14ac:dyDescent="0.25">
      <c r="A157">
        <v>7304</v>
      </c>
      <c r="B157" t="s">
        <v>345</v>
      </c>
      <c r="C157" t="s">
        <v>246</v>
      </c>
      <c r="D157" t="s">
        <v>24</v>
      </c>
      <c r="E157" t="s">
        <v>121</v>
      </c>
      <c r="F157" t="s">
        <v>121</v>
      </c>
      <c r="G157">
        <v>86</v>
      </c>
    </row>
    <row r="158" spans="1:7" x14ac:dyDescent="0.25">
      <c r="A158">
        <v>8201</v>
      </c>
      <c r="B158" t="s">
        <v>346</v>
      </c>
      <c r="C158" t="s">
        <v>347</v>
      </c>
      <c r="D158" t="s">
        <v>11</v>
      </c>
      <c r="E158" t="s">
        <v>128</v>
      </c>
      <c r="F158" t="s">
        <v>348</v>
      </c>
      <c r="G158">
        <v>97</v>
      </c>
    </row>
    <row r="159" spans="1:7" x14ac:dyDescent="0.25">
      <c r="A159">
        <v>8201</v>
      </c>
      <c r="B159" t="s">
        <v>346</v>
      </c>
      <c r="C159" t="s">
        <v>347</v>
      </c>
      <c r="D159" t="s">
        <v>11</v>
      </c>
      <c r="E159" t="s">
        <v>167</v>
      </c>
      <c r="F159" t="s">
        <v>168</v>
      </c>
      <c r="G159">
        <v>97</v>
      </c>
    </row>
    <row r="160" spans="1:7" x14ac:dyDescent="0.25">
      <c r="A160">
        <v>8884</v>
      </c>
      <c r="B160" t="s">
        <v>349</v>
      </c>
      <c r="C160" t="s">
        <v>350</v>
      </c>
      <c r="D160" t="s">
        <v>68</v>
      </c>
      <c r="E160" t="s">
        <v>92</v>
      </c>
      <c r="F160" t="s">
        <v>92</v>
      </c>
      <c r="G160">
        <v>97</v>
      </c>
    </row>
    <row r="161" spans="1:7" x14ac:dyDescent="0.25">
      <c r="A161">
        <v>7969</v>
      </c>
      <c r="B161" t="s">
        <v>351</v>
      </c>
      <c r="C161" t="s">
        <v>352</v>
      </c>
      <c r="D161" t="s">
        <v>74</v>
      </c>
      <c r="E161" t="s">
        <v>34</v>
      </c>
      <c r="F161" t="s">
        <v>279</v>
      </c>
      <c r="G161">
        <v>57</v>
      </c>
    </row>
    <row r="162" spans="1:7" x14ac:dyDescent="0.25">
      <c r="A162">
        <v>8916</v>
      </c>
      <c r="B162" t="s">
        <v>353</v>
      </c>
      <c r="C162" t="s">
        <v>48</v>
      </c>
      <c r="D162" t="s">
        <v>24</v>
      </c>
      <c r="E162" t="s">
        <v>69</v>
      </c>
      <c r="F162" t="s">
        <v>231</v>
      </c>
      <c r="G162">
        <v>100</v>
      </c>
    </row>
    <row r="163" spans="1:7" x14ac:dyDescent="0.25">
      <c r="A163">
        <v>62424</v>
      </c>
      <c r="B163" t="s">
        <v>353</v>
      </c>
      <c r="C163" t="s">
        <v>136</v>
      </c>
      <c r="D163" t="s">
        <v>24</v>
      </c>
      <c r="E163" t="s">
        <v>88</v>
      </c>
      <c r="F163" t="s">
        <v>88</v>
      </c>
      <c r="G163">
        <v>100</v>
      </c>
    </row>
    <row r="164" spans="1:7" x14ac:dyDescent="0.25">
      <c r="A164">
        <v>7555</v>
      </c>
      <c r="B164" t="s">
        <v>353</v>
      </c>
      <c r="C164" t="s">
        <v>354</v>
      </c>
      <c r="D164" t="s">
        <v>24</v>
      </c>
      <c r="E164" t="s">
        <v>171</v>
      </c>
      <c r="F164" t="s">
        <v>355</v>
      </c>
      <c r="G164">
        <v>97</v>
      </c>
    </row>
    <row r="165" spans="1:7" x14ac:dyDescent="0.25">
      <c r="A165">
        <v>9049</v>
      </c>
      <c r="B165" t="s">
        <v>353</v>
      </c>
      <c r="C165" t="s">
        <v>356</v>
      </c>
      <c r="D165" t="s">
        <v>24</v>
      </c>
      <c r="E165" t="s">
        <v>69</v>
      </c>
      <c r="F165" t="s">
        <v>324</v>
      </c>
      <c r="G165">
        <v>100</v>
      </c>
    </row>
    <row r="166" spans="1:7" x14ac:dyDescent="0.25">
      <c r="A166">
        <v>12095</v>
      </c>
      <c r="B166" t="s">
        <v>357</v>
      </c>
      <c r="C166" t="s">
        <v>358</v>
      </c>
      <c r="D166" t="s">
        <v>11</v>
      </c>
      <c r="E166" t="s">
        <v>12</v>
      </c>
      <c r="F166" t="s">
        <v>359</v>
      </c>
      <c r="G166">
        <v>66</v>
      </c>
    </row>
    <row r="167" spans="1:7" x14ac:dyDescent="0.25">
      <c r="A167">
        <v>6938</v>
      </c>
      <c r="B167" t="s">
        <v>357</v>
      </c>
      <c r="C167" t="s">
        <v>94</v>
      </c>
      <c r="D167" t="s">
        <v>80</v>
      </c>
      <c r="E167" t="s">
        <v>55</v>
      </c>
      <c r="F167" t="s">
        <v>175</v>
      </c>
      <c r="G167">
        <v>99</v>
      </c>
    </row>
    <row r="168" spans="1:7" x14ac:dyDescent="0.25">
      <c r="A168">
        <v>8718</v>
      </c>
      <c r="B168" t="s">
        <v>357</v>
      </c>
      <c r="C168" t="s">
        <v>313</v>
      </c>
      <c r="D168" t="s">
        <v>17</v>
      </c>
      <c r="E168" t="s">
        <v>46</v>
      </c>
      <c r="F168" t="s">
        <v>47</v>
      </c>
      <c r="G168">
        <v>100</v>
      </c>
    </row>
    <row r="169" spans="1:7" x14ac:dyDescent="0.25">
      <c r="A169">
        <v>11220</v>
      </c>
      <c r="B169" t="s">
        <v>360</v>
      </c>
      <c r="C169" t="s">
        <v>184</v>
      </c>
      <c r="D169" t="s">
        <v>24</v>
      </c>
      <c r="E169" t="s">
        <v>88</v>
      </c>
      <c r="F169" t="s">
        <v>88</v>
      </c>
      <c r="G169">
        <v>98</v>
      </c>
    </row>
    <row r="170" spans="1:7" x14ac:dyDescent="0.25">
      <c r="A170">
        <v>7532</v>
      </c>
      <c r="B170" t="s">
        <v>361</v>
      </c>
      <c r="C170" t="s">
        <v>222</v>
      </c>
      <c r="D170" t="s">
        <v>17</v>
      </c>
      <c r="E170" t="s">
        <v>121</v>
      </c>
      <c r="F170" t="s">
        <v>215</v>
      </c>
      <c r="G170">
        <v>92</v>
      </c>
    </row>
    <row r="171" spans="1:7" x14ac:dyDescent="0.25">
      <c r="A171">
        <v>61975</v>
      </c>
      <c r="B171" t="s">
        <v>362</v>
      </c>
      <c r="C171" t="s">
        <v>363</v>
      </c>
      <c r="D171" t="s">
        <v>11</v>
      </c>
      <c r="E171" t="s">
        <v>167</v>
      </c>
      <c r="F171" t="s">
        <v>182</v>
      </c>
      <c r="G171">
        <v>100</v>
      </c>
    </row>
    <row r="172" spans="1:7" x14ac:dyDescent="0.25">
      <c r="A172">
        <v>9236</v>
      </c>
      <c r="B172" t="s">
        <v>364</v>
      </c>
      <c r="C172" t="s">
        <v>184</v>
      </c>
      <c r="D172" t="s">
        <v>24</v>
      </c>
      <c r="E172" t="s">
        <v>29</v>
      </c>
      <c r="F172" t="s">
        <v>29</v>
      </c>
      <c r="G172">
        <v>90</v>
      </c>
    </row>
    <row r="173" spans="1:7" x14ac:dyDescent="0.25">
      <c r="A173">
        <v>8856</v>
      </c>
      <c r="B173" t="s">
        <v>365</v>
      </c>
      <c r="C173" t="s">
        <v>366</v>
      </c>
      <c r="D173" t="s">
        <v>17</v>
      </c>
      <c r="E173" t="s">
        <v>18</v>
      </c>
      <c r="F173" t="s">
        <v>19</v>
      </c>
      <c r="G173">
        <v>57</v>
      </c>
    </row>
    <row r="174" spans="1:7" x14ac:dyDescent="0.25">
      <c r="A174">
        <v>6758</v>
      </c>
      <c r="B174" t="s">
        <v>365</v>
      </c>
      <c r="C174" t="s">
        <v>259</v>
      </c>
      <c r="D174" t="s">
        <v>74</v>
      </c>
      <c r="E174" t="s">
        <v>34</v>
      </c>
      <c r="F174" t="s">
        <v>210</v>
      </c>
      <c r="G174">
        <v>74</v>
      </c>
    </row>
    <row r="175" spans="1:7" x14ac:dyDescent="0.25">
      <c r="A175">
        <v>7386</v>
      </c>
      <c r="B175" t="s">
        <v>367</v>
      </c>
      <c r="C175" t="s">
        <v>125</v>
      </c>
      <c r="D175" t="s">
        <v>68</v>
      </c>
      <c r="E175" t="s">
        <v>69</v>
      </c>
      <c r="F175" t="s">
        <v>70</v>
      </c>
      <c r="G175">
        <v>95</v>
      </c>
    </row>
    <row r="176" spans="1:7" x14ac:dyDescent="0.25">
      <c r="A176">
        <v>10715</v>
      </c>
      <c r="B176" t="s">
        <v>368</v>
      </c>
      <c r="C176" t="s">
        <v>79</v>
      </c>
      <c r="D176" t="s">
        <v>11</v>
      </c>
      <c r="E176" t="s">
        <v>84</v>
      </c>
      <c r="F176" t="s">
        <v>163</v>
      </c>
      <c r="G176">
        <v>93</v>
      </c>
    </row>
    <row r="177" spans="1:7" x14ac:dyDescent="0.25">
      <c r="A177">
        <v>9622</v>
      </c>
      <c r="B177" t="s">
        <v>369</v>
      </c>
      <c r="C177" t="s">
        <v>136</v>
      </c>
      <c r="D177" t="s">
        <v>24</v>
      </c>
      <c r="E177" t="s">
        <v>171</v>
      </c>
      <c r="F177" t="s">
        <v>172</v>
      </c>
      <c r="G177">
        <v>100</v>
      </c>
    </row>
    <row r="178" spans="1:7" x14ac:dyDescent="0.25">
      <c r="A178">
        <v>9622</v>
      </c>
      <c r="B178" t="s">
        <v>369</v>
      </c>
      <c r="C178" t="s">
        <v>136</v>
      </c>
      <c r="D178" t="s">
        <v>24</v>
      </c>
      <c r="E178" t="s">
        <v>100</v>
      </c>
      <c r="F178" t="s">
        <v>173</v>
      </c>
      <c r="G178">
        <v>100</v>
      </c>
    </row>
    <row r="179" spans="1:7" x14ac:dyDescent="0.25">
      <c r="A179">
        <v>20947</v>
      </c>
      <c r="B179" t="s">
        <v>369</v>
      </c>
      <c r="C179" t="s">
        <v>125</v>
      </c>
      <c r="D179" t="s">
        <v>17</v>
      </c>
      <c r="E179" t="s">
        <v>171</v>
      </c>
      <c r="F179" t="s">
        <v>370</v>
      </c>
      <c r="G179">
        <v>100</v>
      </c>
    </row>
    <row r="180" spans="1:7" x14ac:dyDescent="0.25">
      <c r="A180">
        <v>20947</v>
      </c>
      <c r="B180" t="s">
        <v>369</v>
      </c>
      <c r="C180" t="s">
        <v>125</v>
      </c>
      <c r="D180" t="s">
        <v>17</v>
      </c>
      <c r="E180" t="s">
        <v>100</v>
      </c>
      <c r="F180" t="s">
        <v>322</v>
      </c>
      <c r="G180">
        <v>100</v>
      </c>
    </row>
    <row r="181" spans="1:7" x14ac:dyDescent="0.25">
      <c r="A181">
        <v>8980</v>
      </c>
      <c r="B181" t="s">
        <v>371</v>
      </c>
      <c r="C181" t="s">
        <v>372</v>
      </c>
      <c r="D181" t="s">
        <v>11</v>
      </c>
      <c r="E181" t="s">
        <v>199</v>
      </c>
      <c r="F181" t="s">
        <v>199</v>
      </c>
      <c r="G181">
        <v>77</v>
      </c>
    </row>
    <row r="182" spans="1:7" x14ac:dyDescent="0.25">
      <c r="A182">
        <v>8980</v>
      </c>
      <c r="B182" t="s">
        <v>371</v>
      </c>
      <c r="C182" t="s">
        <v>372</v>
      </c>
      <c r="D182" t="s">
        <v>11</v>
      </c>
      <c r="E182" t="s">
        <v>55</v>
      </c>
      <c r="F182" t="s">
        <v>175</v>
      </c>
      <c r="G182">
        <v>77</v>
      </c>
    </row>
    <row r="183" spans="1:7" x14ac:dyDescent="0.25">
      <c r="A183">
        <v>6660</v>
      </c>
      <c r="B183" t="s">
        <v>373</v>
      </c>
      <c r="C183" t="s">
        <v>374</v>
      </c>
      <c r="D183" t="s">
        <v>74</v>
      </c>
      <c r="E183" t="s">
        <v>34</v>
      </c>
      <c r="F183" t="s">
        <v>75</v>
      </c>
      <c r="G183">
        <v>96</v>
      </c>
    </row>
    <row r="184" spans="1:7" x14ac:dyDescent="0.25">
      <c r="A184">
        <v>70139</v>
      </c>
      <c r="B184" t="s">
        <v>375</v>
      </c>
      <c r="C184" t="s">
        <v>376</v>
      </c>
      <c r="D184" t="s">
        <v>11</v>
      </c>
      <c r="E184" t="s">
        <v>55</v>
      </c>
      <c r="F184" t="s">
        <v>56</v>
      </c>
      <c r="G184">
        <v>94</v>
      </c>
    </row>
    <row r="185" spans="1:7" x14ac:dyDescent="0.25">
      <c r="A185">
        <v>6690</v>
      </c>
      <c r="B185" t="s">
        <v>377</v>
      </c>
      <c r="C185" t="s">
        <v>40</v>
      </c>
      <c r="D185" t="s">
        <v>74</v>
      </c>
      <c r="E185" t="s">
        <v>34</v>
      </c>
      <c r="F185" t="s">
        <v>1526</v>
      </c>
      <c r="G185">
        <v>100</v>
      </c>
    </row>
    <row r="186" spans="1:7" x14ac:dyDescent="0.25">
      <c r="A186">
        <v>10962</v>
      </c>
      <c r="B186" t="s">
        <v>378</v>
      </c>
      <c r="C186" t="s">
        <v>379</v>
      </c>
      <c r="D186" t="s">
        <v>24</v>
      </c>
      <c r="E186" t="s">
        <v>29</v>
      </c>
      <c r="F186" t="s">
        <v>29</v>
      </c>
      <c r="G186">
        <v>48</v>
      </c>
    </row>
    <row r="187" spans="1:7" x14ac:dyDescent="0.25">
      <c r="A187">
        <v>8058</v>
      </c>
      <c r="B187" t="s">
        <v>380</v>
      </c>
      <c r="C187" t="s">
        <v>381</v>
      </c>
      <c r="D187" t="s">
        <v>11</v>
      </c>
      <c r="E187" t="s">
        <v>84</v>
      </c>
      <c r="F187" t="s">
        <v>85</v>
      </c>
      <c r="G187">
        <v>63</v>
      </c>
    </row>
    <row r="188" spans="1:7" x14ac:dyDescent="0.25">
      <c r="A188">
        <v>11651</v>
      </c>
      <c r="B188" t="s">
        <v>382</v>
      </c>
      <c r="C188" t="s">
        <v>381</v>
      </c>
      <c r="D188" t="s">
        <v>80</v>
      </c>
      <c r="E188" t="s">
        <v>167</v>
      </c>
      <c r="F188" t="s">
        <v>265</v>
      </c>
      <c r="G188">
        <v>90</v>
      </c>
    </row>
    <row r="189" spans="1:7" x14ac:dyDescent="0.25">
      <c r="A189">
        <v>7365</v>
      </c>
      <c r="B189" t="s">
        <v>382</v>
      </c>
      <c r="C189" t="s">
        <v>308</v>
      </c>
      <c r="D189" t="s">
        <v>68</v>
      </c>
      <c r="E189" t="s">
        <v>134</v>
      </c>
      <c r="F189" t="s">
        <v>134</v>
      </c>
      <c r="G189">
        <v>100</v>
      </c>
    </row>
    <row r="190" spans="1:7" x14ac:dyDescent="0.25">
      <c r="A190">
        <v>8823</v>
      </c>
      <c r="B190" t="s">
        <v>384</v>
      </c>
      <c r="C190" t="s">
        <v>195</v>
      </c>
      <c r="D190" t="s">
        <v>17</v>
      </c>
      <c r="E190" t="s">
        <v>134</v>
      </c>
      <c r="F190" t="s">
        <v>220</v>
      </c>
      <c r="G190">
        <v>97</v>
      </c>
    </row>
    <row r="191" spans="1:7" x14ac:dyDescent="0.25">
      <c r="A191">
        <v>6688</v>
      </c>
      <c r="B191" t="s">
        <v>385</v>
      </c>
      <c r="C191" t="s">
        <v>267</v>
      </c>
      <c r="D191" t="s">
        <v>11</v>
      </c>
      <c r="E191" t="s">
        <v>84</v>
      </c>
      <c r="F191" t="s">
        <v>386</v>
      </c>
      <c r="G191">
        <v>95</v>
      </c>
    </row>
    <row r="192" spans="1:7" x14ac:dyDescent="0.25">
      <c r="A192">
        <v>7254</v>
      </c>
      <c r="B192" t="s">
        <v>387</v>
      </c>
      <c r="C192" t="s">
        <v>388</v>
      </c>
      <c r="D192" t="s">
        <v>68</v>
      </c>
      <c r="E192" t="s">
        <v>77</v>
      </c>
      <c r="F192" t="s">
        <v>77</v>
      </c>
      <c r="G192">
        <v>100</v>
      </c>
    </row>
    <row r="193" spans="1:7" x14ac:dyDescent="0.25">
      <c r="A193">
        <v>8211</v>
      </c>
      <c r="B193" t="s">
        <v>389</v>
      </c>
      <c r="C193" t="s">
        <v>390</v>
      </c>
      <c r="D193" t="s">
        <v>11</v>
      </c>
      <c r="E193" t="s">
        <v>137</v>
      </c>
      <c r="F193" t="s">
        <v>1528</v>
      </c>
      <c r="G193">
        <v>98</v>
      </c>
    </row>
    <row r="194" spans="1:7" x14ac:dyDescent="0.25">
      <c r="A194">
        <v>7594</v>
      </c>
      <c r="B194" t="s">
        <v>391</v>
      </c>
      <c r="C194" t="s">
        <v>63</v>
      </c>
      <c r="D194" t="s">
        <v>24</v>
      </c>
      <c r="E194" t="s">
        <v>121</v>
      </c>
      <c r="F194" t="s">
        <v>121</v>
      </c>
      <c r="G194">
        <v>94</v>
      </c>
    </row>
    <row r="195" spans="1:7" x14ac:dyDescent="0.25">
      <c r="A195">
        <v>7698</v>
      </c>
      <c r="B195" t="s">
        <v>391</v>
      </c>
      <c r="C195" t="s">
        <v>336</v>
      </c>
      <c r="D195" t="s">
        <v>11</v>
      </c>
      <c r="E195" t="s">
        <v>84</v>
      </c>
      <c r="F195" t="s">
        <v>392</v>
      </c>
      <c r="G195">
        <v>85</v>
      </c>
    </row>
    <row r="196" spans="1:7" x14ac:dyDescent="0.25">
      <c r="A196">
        <v>80024</v>
      </c>
      <c r="B196" t="s">
        <v>393</v>
      </c>
      <c r="C196" t="s">
        <v>394</v>
      </c>
      <c r="D196" t="s">
        <v>68</v>
      </c>
      <c r="E196" t="s">
        <v>319</v>
      </c>
      <c r="F196" t="s">
        <v>319</v>
      </c>
      <c r="G196">
        <v>100</v>
      </c>
    </row>
    <row r="197" spans="1:7" x14ac:dyDescent="0.25">
      <c r="A197">
        <v>9681</v>
      </c>
      <c r="B197" t="s">
        <v>395</v>
      </c>
      <c r="C197" t="s">
        <v>313</v>
      </c>
      <c r="D197" t="s">
        <v>68</v>
      </c>
      <c r="E197" t="s">
        <v>199</v>
      </c>
      <c r="F197" t="s">
        <v>199</v>
      </c>
      <c r="G197">
        <v>99</v>
      </c>
    </row>
    <row r="198" spans="1:7" x14ac:dyDescent="0.25">
      <c r="A198">
        <v>8828</v>
      </c>
      <c r="B198" t="s">
        <v>396</v>
      </c>
      <c r="C198" t="s">
        <v>397</v>
      </c>
      <c r="D198" t="s">
        <v>80</v>
      </c>
      <c r="E198" t="s">
        <v>77</v>
      </c>
      <c r="F198" t="s">
        <v>78</v>
      </c>
      <c r="G198">
        <v>97</v>
      </c>
    </row>
    <row r="199" spans="1:7" x14ac:dyDescent="0.25">
      <c r="A199">
        <v>7223</v>
      </c>
      <c r="B199" t="s">
        <v>396</v>
      </c>
      <c r="C199" t="s">
        <v>79</v>
      </c>
      <c r="D199" t="s">
        <v>11</v>
      </c>
      <c r="E199" t="s">
        <v>134</v>
      </c>
      <c r="F199" t="s">
        <v>398</v>
      </c>
      <c r="G199">
        <v>96</v>
      </c>
    </row>
    <row r="200" spans="1:7" x14ac:dyDescent="0.25">
      <c r="A200">
        <v>10709</v>
      </c>
      <c r="B200" t="s">
        <v>396</v>
      </c>
      <c r="C200" t="s">
        <v>313</v>
      </c>
      <c r="D200" t="s">
        <v>24</v>
      </c>
      <c r="E200" t="s">
        <v>128</v>
      </c>
      <c r="F200" t="s">
        <v>399</v>
      </c>
      <c r="G200">
        <v>98</v>
      </c>
    </row>
    <row r="201" spans="1:7" x14ac:dyDescent="0.25">
      <c r="A201">
        <v>8833</v>
      </c>
      <c r="B201" t="s">
        <v>400</v>
      </c>
      <c r="C201" t="s">
        <v>401</v>
      </c>
      <c r="D201" t="s">
        <v>17</v>
      </c>
      <c r="E201" t="s">
        <v>61</v>
      </c>
      <c r="F201" t="s">
        <v>123</v>
      </c>
      <c r="G201">
        <v>100</v>
      </c>
    </row>
    <row r="202" spans="1:7" x14ac:dyDescent="0.25">
      <c r="A202">
        <v>9076</v>
      </c>
      <c r="B202" t="s">
        <v>402</v>
      </c>
      <c r="C202" t="s">
        <v>58</v>
      </c>
      <c r="D202" t="s">
        <v>24</v>
      </c>
      <c r="E202" t="s">
        <v>69</v>
      </c>
      <c r="F202" t="s">
        <v>324</v>
      </c>
      <c r="G202">
        <v>98</v>
      </c>
    </row>
    <row r="203" spans="1:7" x14ac:dyDescent="0.25">
      <c r="A203">
        <v>7915</v>
      </c>
      <c r="B203" t="s">
        <v>403</v>
      </c>
      <c r="C203" t="s">
        <v>186</v>
      </c>
      <c r="D203" t="s">
        <v>74</v>
      </c>
      <c r="E203" t="s">
        <v>34</v>
      </c>
      <c r="F203" t="s">
        <v>1526</v>
      </c>
      <c r="G203">
        <v>99</v>
      </c>
    </row>
    <row r="204" spans="1:7" x14ac:dyDescent="0.25">
      <c r="A204">
        <v>10245</v>
      </c>
      <c r="B204" t="s">
        <v>404</v>
      </c>
      <c r="C204" t="s">
        <v>405</v>
      </c>
      <c r="D204" t="s">
        <v>80</v>
      </c>
      <c r="E204" t="s">
        <v>18</v>
      </c>
      <c r="F204" t="s">
        <v>19</v>
      </c>
      <c r="G204">
        <v>88</v>
      </c>
    </row>
    <row r="205" spans="1:7" x14ac:dyDescent="0.25">
      <c r="A205">
        <v>9742</v>
      </c>
      <c r="B205" t="s">
        <v>406</v>
      </c>
      <c r="C205" t="s">
        <v>186</v>
      </c>
      <c r="D205" t="s">
        <v>11</v>
      </c>
      <c r="E205" t="s">
        <v>12</v>
      </c>
      <c r="F205" t="s">
        <v>181</v>
      </c>
      <c r="G205">
        <v>98</v>
      </c>
    </row>
    <row r="206" spans="1:7" x14ac:dyDescent="0.25">
      <c r="A206">
        <v>9254</v>
      </c>
      <c r="B206" t="s">
        <v>407</v>
      </c>
      <c r="C206" t="s">
        <v>136</v>
      </c>
      <c r="D206" t="s">
        <v>24</v>
      </c>
      <c r="E206" t="s">
        <v>42</v>
      </c>
      <c r="F206" t="s">
        <v>42</v>
      </c>
      <c r="G206">
        <v>99</v>
      </c>
    </row>
    <row r="207" spans="1:7" x14ac:dyDescent="0.25">
      <c r="A207">
        <v>7699</v>
      </c>
      <c r="B207" t="s">
        <v>408</v>
      </c>
      <c r="C207" t="s">
        <v>409</v>
      </c>
      <c r="D207" t="s">
        <v>11</v>
      </c>
      <c r="E207" t="s">
        <v>55</v>
      </c>
      <c r="F207" t="s">
        <v>175</v>
      </c>
      <c r="G207">
        <v>98</v>
      </c>
    </row>
    <row r="208" spans="1:7" x14ac:dyDescent="0.25">
      <c r="A208">
        <v>7786</v>
      </c>
      <c r="B208" t="s">
        <v>408</v>
      </c>
      <c r="C208" t="s">
        <v>54</v>
      </c>
      <c r="D208" t="s">
        <v>17</v>
      </c>
      <c r="E208" t="s">
        <v>18</v>
      </c>
      <c r="F208" t="s">
        <v>19</v>
      </c>
      <c r="G208">
        <v>99</v>
      </c>
    </row>
    <row r="209" spans="1:7" x14ac:dyDescent="0.25">
      <c r="A209">
        <v>9547</v>
      </c>
      <c r="B209" t="s">
        <v>408</v>
      </c>
      <c r="C209" t="s">
        <v>410</v>
      </c>
      <c r="D209" t="s">
        <v>24</v>
      </c>
      <c r="E209" t="s">
        <v>134</v>
      </c>
      <c r="F209" t="s">
        <v>134</v>
      </c>
      <c r="G209">
        <v>85</v>
      </c>
    </row>
    <row r="210" spans="1:7" x14ac:dyDescent="0.25">
      <c r="A210">
        <v>8878</v>
      </c>
      <c r="B210" t="s">
        <v>411</v>
      </c>
      <c r="C210" t="s">
        <v>412</v>
      </c>
      <c r="D210" t="s">
        <v>68</v>
      </c>
      <c r="E210" t="s">
        <v>69</v>
      </c>
      <c r="F210" t="s">
        <v>231</v>
      </c>
      <c r="G210">
        <v>100</v>
      </c>
    </row>
    <row r="211" spans="1:7" x14ac:dyDescent="0.25">
      <c r="A211">
        <v>7197</v>
      </c>
      <c r="B211" t="s">
        <v>413</v>
      </c>
      <c r="C211" t="s">
        <v>414</v>
      </c>
      <c r="D211" t="s">
        <v>24</v>
      </c>
      <c r="E211" t="s">
        <v>77</v>
      </c>
      <c r="F211" t="s">
        <v>77</v>
      </c>
      <c r="G211">
        <v>100</v>
      </c>
    </row>
    <row r="212" spans="1:7" x14ac:dyDescent="0.25">
      <c r="A212">
        <v>9109</v>
      </c>
      <c r="B212" t="s">
        <v>415</v>
      </c>
      <c r="C212" t="s">
        <v>416</v>
      </c>
      <c r="D212" t="s">
        <v>11</v>
      </c>
      <c r="E212" t="s">
        <v>95</v>
      </c>
      <c r="F212" t="s">
        <v>96</v>
      </c>
      <c r="G212">
        <v>97</v>
      </c>
    </row>
    <row r="213" spans="1:7" x14ac:dyDescent="0.25">
      <c r="A213">
        <v>9676</v>
      </c>
      <c r="B213" t="s">
        <v>417</v>
      </c>
      <c r="C213" t="s">
        <v>83</v>
      </c>
      <c r="D213" t="s">
        <v>24</v>
      </c>
      <c r="E213" t="s">
        <v>418</v>
      </c>
      <c r="F213" t="s">
        <v>418</v>
      </c>
      <c r="G213">
        <v>100</v>
      </c>
    </row>
    <row r="214" spans="1:7" x14ac:dyDescent="0.25">
      <c r="A214">
        <v>9291</v>
      </c>
      <c r="B214" t="s">
        <v>419</v>
      </c>
      <c r="C214" t="s">
        <v>125</v>
      </c>
      <c r="D214" t="s">
        <v>209</v>
      </c>
      <c r="E214" t="s">
        <v>34</v>
      </c>
      <c r="F214" t="s">
        <v>1526</v>
      </c>
      <c r="G214">
        <v>94</v>
      </c>
    </row>
    <row r="215" spans="1:7" x14ac:dyDescent="0.25">
      <c r="A215">
        <v>5771</v>
      </c>
      <c r="B215" t="s">
        <v>420</v>
      </c>
      <c r="C215" t="s">
        <v>107</v>
      </c>
      <c r="D215" t="s">
        <v>11</v>
      </c>
      <c r="E215" t="s">
        <v>100</v>
      </c>
      <c r="F215" t="s">
        <v>1527</v>
      </c>
      <c r="G215">
        <v>96</v>
      </c>
    </row>
    <row r="216" spans="1:7" x14ac:dyDescent="0.25">
      <c r="A216">
        <v>12680</v>
      </c>
      <c r="B216" t="s">
        <v>421</v>
      </c>
      <c r="C216" t="s">
        <v>94</v>
      </c>
      <c r="D216" t="s">
        <v>11</v>
      </c>
      <c r="E216" t="s">
        <v>42</v>
      </c>
      <c r="F216" t="s">
        <v>42</v>
      </c>
      <c r="G216">
        <v>100</v>
      </c>
    </row>
    <row r="217" spans="1:7" x14ac:dyDescent="0.25">
      <c r="A217">
        <v>12680</v>
      </c>
      <c r="B217" t="s">
        <v>421</v>
      </c>
      <c r="C217" t="s">
        <v>94</v>
      </c>
      <c r="D217" t="s">
        <v>11</v>
      </c>
      <c r="E217" t="s">
        <v>249</v>
      </c>
      <c r="F217" t="s">
        <v>249</v>
      </c>
      <c r="G217">
        <v>100</v>
      </c>
    </row>
    <row r="218" spans="1:7" x14ac:dyDescent="0.25">
      <c r="A218">
        <v>8850</v>
      </c>
      <c r="B218" t="s">
        <v>422</v>
      </c>
      <c r="C218" t="s">
        <v>423</v>
      </c>
      <c r="D218" t="s">
        <v>11</v>
      </c>
      <c r="E218" t="s">
        <v>34</v>
      </c>
      <c r="F218" t="s">
        <v>1526</v>
      </c>
      <c r="G218">
        <v>100</v>
      </c>
    </row>
    <row r="219" spans="1:7" x14ac:dyDescent="0.25">
      <c r="A219">
        <v>62533</v>
      </c>
      <c r="B219" t="s">
        <v>424</v>
      </c>
      <c r="C219" t="s">
        <v>425</v>
      </c>
      <c r="D219" t="s">
        <v>74</v>
      </c>
      <c r="E219" t="s">
        <v>34</v>
      </c>
      <c r="F219" t="s">
        <v>426</v>
      </c>
      <c r="G219">
        <v>94</v>
      </c>
    </row>
    <row r="220" spans="1:7" x14ac:dyDescent="0.25">
      <c r="A220">
        <v>10015</v>
      </c>
      <c r="B220" t="s">
        <v>427</v>
      </c>
      <c r="C220" t="s">
        <v>428</v>
      </c>
      <c r="D220" t="s">
        <v>11</v>
      </c>
      <c r="E220" t="s">
        <v>84</v>
      </c>
      <c r="F220" t="s">
        <v>392</v>
      </c>
      <c r="G220">
        <v>11</v>
      </c>
    </row>
    <row r="221" spans="1:7" x14ac:dyDescent="0.25">
      <c r="A221">
        <v>62204</v>
      </c>
      <c r="B221" t="s">
        <v>429</v>
      </c>
      <c r="C221" t="s">
        <v>430</v>
      </c>
      <c r="D221" t="s">
        <v>17</v>
      </c>
      <c r="E221" t="s">
        <v>18</v>
      </c>
      <c r="F221" t="s">
        <v>19</v>
      </c>
      <c r="G221">
        <v>100</v>
      </c>
    </row>
    <row r="222" spans="1:7" x14ac:dyDescent="0.25">
      <c r="A222">
        <v>9552</v>
      </c>
      <c r="B222" t="s">
        <v>429</v>
      </c>
      <c r="C222" t="s">
        <v>431</v>
      </c>
      <c r="D222" t="s">
        <v>24</v>
      </c>
      <c r="E222" t="s">
        <v>121</v>
      </c>
      <c r="F222" t="s">
        <v>121</v>
      </c>
      <c r="G222">
        <v>92</v>
      </c>
    </row>
    <row r="223" spans="1:7" x14ac:dyDescent="0.25">
      <c r="A223">
        <v>7997</v>
      </c>
      <c r="B223" t="s">
        <v>432</v>
      </c>
      <c r="C223" t="s">
        <v>433</v>
      </c>
      <c r="D223" t="s">
        <v>11</v>
      </c>
      <c r="E223" t="s">
        <v>159</v>
      </c>
      <c r="F223" t="s">
        <v>434</v>
      </c>
      <c r="G223">
        <v>99</v>
      </c>
    </row>
    <row r="224" spans="1:7" x14ac:dyDescent="0.25">
      <c r="A224">
        <v>8215</v>
      </c>
      <c r="B224" t="s">
        <v>435</v>
      </c>
      <c r="C224" t="s">
        <v>222</v>
      </c>
      <c r="D224" t="s">
        <v>11</v>
      </c>
      <c r="E224" t="s">
        <v>128</v>
      </c>
      <c r="F224" t="s">
        <v>276</v>
      </c>
      <c r="G224">
        <v>98</v>
      </c>
    </row>
    <row r="225" spans="1:7" x14ac:dyDescent="0.25">
      <c r="A225">
        <v>50403</v>
      </c>
      <c r="B225" t="s">
        <v>436</v>
      </c>
      <c r="C225" t="s">
        <v>437</v>
      </c>
      <c r="D225" t="s">
        <v>68</v>
      </c>
      <c r="E225" t="s">
        <v>100</v>
      </c>
      <c r="F225" t="s">
        <v>101</v>
      </c>
      <c r="G225">
        <v>93</v>
      </c>
    </row>
    <row r="226" spans="1:7" x14ac:dyDescent="0.25">
      <c r="A226">
        <v>8359</v>
      </c>
      <c r="B226" t="s">
        <v>438</v>
      </c>
      <c r="C226" t="s">
        <v>246</v>
      </c>
      <c r="D226" t="s">
        <v>68</v>
      </c>
      <c r="E226" t="s">
        <v>418</v>
      </c>
      <c r="F226" t="s">
        <v>418</v>
      </c>
      <c r="G226">
        <v>100</v>
      </c>
    </row>
    <row r="227" spans="1:7" x14ac:dyDescent="0.25">
      <c r="A227">
        <v>9147</v>
      </c>
      <c r="B227" t="s">
        <v>439</v>
      </c>
      <c r="C227" t="s">
        <v>366</v>
      </c>
      <c r="D227" t="s">
        <v>11</v>
      </c>
      <c r="E227" t="s">
        <v>128</v>
      </c>
      <c r="F227" t="s">
        <v>440</v>
      </c>
      <c r="G227">
        <v>96</v>
      </c>
    </row>
    <row r="228" spans="1:7" x14ac:dyDescent="0.25">
      <c r="A228">
        <v>7376</v>
      </c>
      <c r="B228" t="s">
        <v>441</v>
      </c>
      <c r="C228" t="s">
        <v>442</v>
      </c>
      <c r="D228" t="s">
        <v>24</v>
      </c>
      <c r="E228" t="s">
        <v>199</v>
      </c>
      <c r="F228" t="s">
        <v>199</v>
      </c>
      <c r="G228">
        <v>95</v>
      </c>
    </row>
    <row r="229" spans="1:7" x14ac:dyDescent="0.25">
      <c r="A229">
        <v>20973</v>
      </c>
      <c r="B229" t="s">
        <v>443</v>
      </c>
      <c r="C229" t="s">
        <v>410</v>
      </c>
      <c r="D229" t="s">
        <v>24</v>
      </c>
      <c r="E229" t="s">
        <v>171</v>
      </c>
      <c r="F229" t="s">
        <v>370</v>
      </c>
      <c r="G229">
        <v>100</v>
      </c>
    </row>
    <row r="230" spans="1:7" x14ac:dyDescent="0.25">
      <c r="A230">
        <v>6023</v>
      </c>
      <c r="B230" t="s">
        <v>444</v>
      </c>
      <c r="C230" t="s">
        <v>195</v>
      </c>
      <c r="D230" t="s">
        <v>11</v>
      </c>
      <c r="E230" t="s">
        <v>77</v>
      </c>
      <c r="F230" t="s">
        <v>81</v>
      </c>
      <c r="G230">
        <v>93</v>
      </c>
    </row>
    <row r="231" spans="1:7" x14ac:dyDescent="0.25">
      <c r="A231">
        <v>10458</v>
      </c>
      <c r="B231" t="s">
        <v>444</v>
      </c>
      <c r="C231" t="s">
        <v>267</v>
      </c>
      <c r="D231" t="s">
        <v>17</v>
      </c>
      <c r="E231" t="s">
        <v>77</v>
      </c>
      <c r="F231" t="s">
        <v>78</v>
      </c>
      <c r="G231">
        <v>100</v>
      </c>
    </row>
    <row r="232" spans="1:7" x14ac:dyDescent="0.25">
      <c r="A232">
        <v>8605</v>
      </c>
      <c r="B232" t="s">
        <v>445</v>
      </c>
      <c r="C232" t="s">
        <v>446</v>
      </c>
      <c r="D232" t="s">
        <v>11</v>
      </c>
      <c r="E232" t="s">
        <v>128</v>
      </c>
      <c r="F232" t="s">
        <v>276</v>
      </c>
      <c r="G232">
        <v>94</v>
      </c>
    </row>
    <row r="233" spans="1:7" x14ac:dyDescent="0.25">
      <c r="A233">
        <v>4991</v>
      </c>
      <c r="B233" t="s">
        <v>447</v>
      </c>
      <c r="C233" t="s">
        <v>448</v>
      </c>
      <c r="D233" t="s">
        <v>17</v>
      </c>
      <c r="E233" t="s">
        <v>29</v>
      </c>
      <c r="F233" t="s">
        <v>29</v>
      </c>
      <c r="G233">
        <v>98</v>
      </c>
    </row>
    <row r="234" spans="1:7" x14ac:dyDescent="0.25">
      <c r="A234">
        <v>16602</v>
      </c>
      <c r="B234" t="s">
        <v>449</v>
      </c>
      <c r="C234" t="s">
        <v>450</v>
      </c>
      <c r="D234" t="s">
        <v>11</v>
      </c>
      <c r="E234" t="s">
        <v>42</v>
      </c>
      <c r="F234" t="s">
        <v>42</v>
      </c>
      <c r="G234">
        <v>100</v>
      </c>
    </row>
    <row r="235" spans="1:7" x14ac:dyDescent="0.25">
      <c r="A235">
        <v>10820</v>
      </c>
      <c r="B235" t="s">
        <v>451</v>
      </c>
      <c r="C235" t="s">
        <v>246</v>
      </c>
      <c r="D235" t="s">
        <v>11</v>
      </c>
      <c r="E235" t="s">
        <v>167</v>
      </c>
      <c r="F235" t="s">
        <v>224</v>
      </c>
      <c r="G235">
        <v>98</v>
      </c>
    </row>
    <row r="236" spans="1:7" x14ac:dyDescent="0.25">
      <c r="A236">
        <v>9637</v>
      </c>
      <c r="B236" t="s">
        <v>452</v>
      </c>
      <c r="C236" t="s">
        <v>219</v>
      </c>
      <c r="D236" t="s">
        <v>11</v>
      </c>
      <c r="E236" t="s">
        <v>84</v>
      </c>
      <c r="F236" t="s">
        <v>245</v>
      </c>
      <c r="G236">
        <v>99</v>
      </c>
    </row>
    <row r="237" spans="1:7" x14ac:dyDescent="0.25">
      <c r="A237">
        <v>7803</v>
      </c>
      <c r="B237" t="s">
        <v>453</v>
      </c>
      <c r="C237" t="s">
        <v>246</v>
      </c>
      <c r="D237" t="s">
        <v>24</v>
      </c>
      <c r="E237" t="s">
        <v>121</v>
      </c>
      <c r="F237" t="s">
        <v>121</v>
      </c>
      <c r="G237">
        <v>100</v>
      </c>
    </row>
    <row r="238" spans="1:7" x14ac:dyDescent="0.25">
      <c r="A238">
        <v>7579</v>
      </c>
      <c r="B238" t="s">
        <v>454</v>
      </c>
      <c r="C238" t="s">
        <v>125</v>
      </c>
      <c r="D238" t="s">
        <v>68</v>
      </c>
      <c r="E238" t="s">
        <v>95</v>
      </c>
      <c r="F238" t="s">
        <v>95</v>
      </c>
      <c r="G238">
        <v>100</v>
      </c>
    </row>
    <row r="239" spans="1:7" x14ac:dyDescent="0.25">
      <c r="A239">
        <v>7995</v>
      </c>
      <c r="B239" t="s">
        <v>454</v>
      </c>
      <c r="C239" t="s">
        <v>455</v>
      </c>
      <c r="D239" t="s">
        <v>11</v>
      </c>
      <c r="E239" t="s">
        <v>456</v>
      </c>
      <c r="F239" t="s">
        <v>457</v>
      </c>
      <c r="G239">
        <v>83</v>
      </c>
    </row>
    <row r="240" spans="1:7" x14ac:dyDescent="0.25">
      <c r="A240">
        <v>6645</v>
      </c>
      <c r="B240" t="s">
        <v>458</v>
      </c>
      <c r="C240" t="s">
        <v>459</v>
      </c>
      <c r="D240" t="s">
        <v>17</v>
      </c>
      <c r="E240" t="s">
        <v>18</v>
      </c>
      <c r="F240" t="s">
        <v>19</v>
      </c>
      <c r="G240">
        <v>100</v>
      </c>
    </row>
    <row r="241" spans="1:7" x14ac:dyDescent="0.25">
      <c r="A241">
        <v>6109</v>
      </c>
      <c r="B241" t="s">
        <v>460</v>
      </c>
      <c r="C241" t="s">
        <v>131</v>
      </c>
      <c r="D241" t="s">
        <v>68</v>
      </c>
      <c r="E241" t="s">
        <v>199</v>
      </c>
      <c r="F241" t="s">
        <v>199</v>
      </c>
      <c r="G241">
        <v>93</v>
      </c>
    </row>
    <row r="242" spans="1:7" x14ac:dyDescent="0.25">
      <c r="A242">
        <v>8676</v>
      </c>
      <c r="B242" t="s">
        <v>461</v>
      </c>
      <c r="C242" t="s">
        <v>462</v>
      </c>
      <c r="D242" t="s">
        <v>11</v>
      </c>
      <c r="E242" t="s">
        <v>29</v>
      </c>
      <c r="F242" t="s">
        <v>463</v>
      </c>
      <c r="G242">
        <v>94</v>
      </c>
    </row>
    <row r="243" spans="1:7" x14ac:dyDescent="0.25">
      <c r="A243">
        <v>10016</v>
      </c>
      <c r="B243" t="s">
        <v>464</v>
      </c>
      <c r="C243" t="s">
        <v>465</v>
      </c>
      <c r="D243" t="s">
        <v>11</v>
      </c>
      <c r="E243" t="s">
        <v>128</v>
      </c>
      <c r="F243" t="s">
        <v>466</v>
      </c>
      <c r="G243">
        <v>96</v>
      </c>
    </row>
    <row r="244" spans="1:7" x14ac:dyDescent="0.25">
      <c r="A244">
        <v>10016</v>
      </c>
      <c r="B244" t="s">
        <v>464</v>
      </c>
      <c r="C244" t="s">
        <v>465</v>
      </c>
      <c r="D244" t="s">
        <v>11</v>
      </c>
      <c r="E244" t="s">
        <v>55</v>
      </c>
      <c r="F244" t="s">
        <v>56</v>
      </c>
      <c r="G244">
        <v>96</v>
      </c>
    </row>
    <row r="245" spans="1:7" x14ac:dyDescent="0.25">
      <c r="A245">
        <v>70116</v>
      </c>
      <c r="B245" t="s">
        <v>467</v>
      </c>
      <c r="C245" t="s">
        <v>48</v>
      </c>
      <c r="D245" t="s">
        <v>24</v>
      </c>
      <c r="E245" t="s">
        <v>29</v>
      </c>
      <c r="F245" t="s">
        <v>29</v>
      </c>
      <c r="G245">
        <v>92</v>
      </c>
    </row>
    <row r="246" spans="1:7" x14ac:dyDescent="0.25">
      <c r="A246">
        <v>8831</v>
      </c>
      <c r="B246" t="s">
        <v>468</v>
      </c>
      <c r="C246" t="s">
        <v>469</v>
      </c>
      <c r="D246" t="s">
        <v>80</v>
      </c>
      <c r="E246" t="s">
        <v>456</v>
      </c>
      <c r="F246" t="s">
        <v>470</v>
      </c>
      <c r="G246">
        <v>97</v>
      </c>
    </row>
    <row r="247" spans="1:7" x14ac:dyDescent="0.25">
      <c r="A247">
        <v>8946</v>
      </c>
      <c r="B247" t="s">
        <v>471</v>
      </c>
      <c r="C247" t="s">
        <v>425</v>
      </c>
      <c r="D247" t="s">
        <v>11</v>
      </c>
      <c r="E247" t="s">
        <v>167</v>
      </c>
      <c r="F247" t="s">
        <v>265</v>
      </c>
      <c r="G247">
        <v>90</v>
      </c>
    </row>
    <row r="248" spans="1:7" x14ac:dyDescent="0.25">
      <c r="A248">
        <v>8730</v>
      </c>
      <c r="B248" t="s">
        <v>472</v>
      </c>
      <c r="C248" t="s">
        <v>58</v>
      </c>
      <c r="D248" t="s">
        <v>17</v>
      </c>
      <c r="E248" t="s">
        <v>18</v>
      </c>
      <c r="F248" t="s">
        <v>19</v>
      </c>
      <c r="G248">
        <v>97</v>
      </c>
    </row>
    <row r="249" spans="1:7" x14ac:dyDescent="0.25">
      <c r="A249">
        <v>6727</v>
      </c>
      <c r="B249" t="s">
        <v>473</v>
      </c>
      <c r="C249" t="s">
        <v>474</v>
      </c>
      <c r="D249" t="s">
        <v>80</v>
      </c>
      <c r="E249" t="s">
        <v>128</v>
      </c>
      <c r="F249" t="s">
        <v>440</v>
      </c>
      <c r="G249">
        <v>100</v>
      </c>
    </row>
    <row r="250" spans="1:7" x14ac:dyDescent="0.25">
      <c r="A250">
        <v>7943</v>
      </c>
      <c r="B250" t="s">
        <v>475</v>
      </c>
      <c r="C250" t="s">
        <v>476</v>
      </c>
      <c r="D250" t="s">
        <v>24</v>
      </c>
      <c r="E250" t="s">
        <v>69</v>
      </c>
      <c r="F250" t="s">
        <v>477</v>
      </c>
      <c r="G250">
        <v>100</v>
      </c>
    </row>
    <row r="251" spans="1:7" x14ac:dyDescent="0.25">
      <c r="A251">
        <v>7993</v>
      </c>
      <c r="B251" t="s">
        <v>478</v>
      </c>
      <c r="C251" t="s">
        <v>479</v>
      </c>
      <c r="D251" t="s">
        <v>74</v>
      </c>
      <c r="E251" t="s">
        <v>34</v>
      </c>
      <c r="F251" t="s">
        <v>333</v>
      </c>
      <c r="G251">
        <v>95</v>
      </c>
    </row>
    <row r="252" spans="1:7" x14ac:dyDescent="0.25">
      <c r="A252">
        <v>10824</v>
      </c>
      <c r="B252" t="s">
        <v>480</v>
      </c>
      <c r="C252" t="s">
        <v>459</v>
      </c>
      <c r="D252" t="s">
        <v>24</v>
      </c>
      <c r="E252" t="s">
        <v>121</v>
      </c>
      <c r="F252" t="s">
        <v>121</v>
      </c>
      <c r="G252">
        <v>100</v>
      </c>
    </row>
    <row r="253" spans="1:7" x14ac:dyDescent="0.25">
      <c r="A253">
        <v>9359</v>
      </c>
      <c r="B253" t="s">
        <v>481</v>
      </c>
      <c r="C253" t="s">
        <v>136</v>
      </c>
      <c r="D253" t="s">
        <v>80</v>
      </c>
      <c r="E253" t="s">
        <v>84</v>
      </c>
      <c r="F253" t="s">
        <v>392</v>
      </c>
      <c r="G253">
        <v>97</v>
      </c>
    </row>
    <row r="254" spans="1:7" x14ac:dyDescent="0.25">
      <c r="A254">
        <v>9699</v>
      </c>
      <c r="B254" t="s">
        <v>482</v>
      </c>
      <c r="C254" t="s">
        <v>483</v>
      </c>
      <c r="D254" t="s">
        <v>24</v>
      </c>
      <c r="E254" t="s">
        <v>69</v>
      </c>
      <c r="F254" t="s">
        <v>270</v>
      </c>
      <c r="G254">
        <v>99</v>
      </c>
    </row>
    <row r="255" spans="1:7" x14ac:dyDescent="0.25">
      <c r="A255">
        <v>9400</v>
      </c>
      <c r="B255" t="s">
        <v>484</v>
      </c>
      <c r="C255" t="s">
        <v>485</v>
      </c>
      <c r="D255" t="s">
        <v>68</v>
      </c>
      <c r="E255" t="s">
        <v>25</v>
      </c>
      <c r="F255" t="s">
        <v>25</v>
      </c>
      <c r="G255">
        <v>100</v>
      </c>
    </row>
    <row r="256" spans="1:7" x14ac:dyDescent="0.25">
      <c r="A256">
        <v>7607</v>
      </c>
      <c r="B256" t="s">
        <v>486</v>
      </c>
      <c r="C256" t="s">
        <v>487</v>
      </c>
      <c r="D256" t="s">
        <v>68</v>
      </c>
      <c r="E256" t="s">
        <v>42</v>
      </c>
      <c r="F256" t="s">
        <v>42</v>
      </c>
      <c r="G256">
        <v>98</v>
      </c>
    </row>
    <row r="257" spans="1:7" x14ac:dyDescent="0.25">
      <c r="A257">
        <v>8247</v>
      </c>
      <c r="B257" t="s">
        <v>488</v>
      </c>
      <c r="C257" t="s">
        <v>87</v>
      </c>
      <c r="D257" t="s">
        <v>11</v>
      </c>
      <c r="E257" t="s">
        <v>456</v>
      </c>
      <c r="F257" t="s">
        <v>470</v>
      </c>
      <c r="G257">
        <v>99</v>
      </c>
    </row>
    <row r="258" spans="1:7" x14ac:dyDescent="0.25">
      <c r="A258">
        <v>10847</v>
      </c>
      <c r="B258" t="s">
        <v>489</v>
      </c>
      <c r="C258" t="s">
        <v>358</v>
      </c>
      <c r="D258" t="s">
        <v>11</v>
      </c>
      <c r="E258" t="s">
        <v>128</v>
      </c>
      <c r="F258" t="s">
        <v>490</v>
      </c>
      <c r="G258">
        <v>22</v>
      </c>
    </row>
    <row r="259" spans="1:7" x14ac:dyDescent="0.25">
      <c r="A259">
        <v>22116</v>
      </c>
      <c r="B259" t="s">
        <v>489</v>
      </c>
      <c r="C259" t="s">
        <v>491</v>
      </c>
      <c r="D259" t="s">
        <v>11</v>
      </c>
      <c r="E259" t="s">
        <v>84</v>
      </c>
      <c r="F259" t="s">
        <v>492</v>
      </c>
      <c r="G259">
        <v>96</v>
      </c>
    </row>
    <row r="260" spans="1:7" x14ac:dyDescent="0.25">
      <c r="A260">
        <v>9511</v>
      </c>
      <c r="B260" t="s">
        <v>493</v>
      </c>
      <c r="C260" t="s">
        <v>494</v>
      </c>
      <c r="D260" t="s">
        <v>11</v>
      </c>
      <c r="E260" t="s">
        <v>84</v>
      </c>
      <c r="F260" t="s">
        <v>245</v>
      </c>
      <c r="G260">
        <v>99</v>
      </c>
    </row>
    <row r="261" spans="1:7" x14ac:dyDescent="0.25">
      <c r="A261">
        <v>9101</v>
      </c>
      <c r="B261" t="s">
        <v>495</v>
      </c>
      <c r="C261" t="s">
        <v>350</v>
      </c>
      <c r="D261" t="s">
        <v>24</v>
      </c>
      <c r="E261" t="s">
        <v>134</v>
      </c>
      <c r="F261" t="s">
        <v>134</v>
      </c>
      <c r="G261">
        <v>98</v>
      </c>
    </row>
    <row r="262" spans="1:7" x14ac:dyDescent="0.25">
      <c r="A262">
        <v>8842</v>
      </c>
      <c r="B262" t="s">
        <v>496</v>
      </c>
      <c r="C262" t="s">
        <v>131</v>
      </c>
      <c r="D262" t="s">
        <v>17</v>
      </c>
      <c r="E262" t="s">
        <v>18</v>
      </c>
      <c r="F262" t="s">
        <v>19</v>
      </c>
      <c r="G262">
        <v>97</v>
      </c>
    </row>
    <row r="263" spans="1:7" x14ac:dyDescent="0.25">
      <c r="A263">
        <v>80175</v>
      </c>
      <c r="B263" t="s">
        <v>496</v>
      </c>
      <c r="C263" t="s">
        <v>54</v>
      </c>
      <c r="D263" t="s">
        <v>24</v>
      </c>
      <c r="E263" t="s">
        <v>121</v>
      </c>
      <c r="F263" t="s">
        <v>121</v>
      </c>
      <c r="G263">
        <v>100</v>
      </c>
    </row>
    <row r="264" spans="1:7" x14ac:dyDescent="0.25">
      <c r="A264">
        <v>8889</v>
      </c>
      <c r="B264" t="s">
        <v>496</v>
      </c>
      <c r="C264" t="s">
        <v>190</v>
      </c>
      <c r="D264" t="s">
        <v>80</v>
      </c>
      <c r="E264" t="s">
        <v>171</v>
      </c>
      <c r="F264" t="s">
        <v>172</v>
      </c>
      <c r="G264">
        <v>84</v>
      </c>
    </row>
    <row r="265" spans="1:7" x14ac:dyDescent="0.25">
      <c r="A265">
        <v>8006</v>
      </c>
      <c r="B265" t="s">
        <v>496</v>
      </c>
      <c r="C265" t="s">
        <v>259</v>
      </c>
      <c r="D265" t="s">
        <v>24</v>
      </c>
      <c r="E265" t="s">
        <v>100</v>
      </c>
      <c r="F265" t="s">
        <v>322</v>
      </c>
      <c r="G265">
        <v>100</v>
      </c>
    </row>
    <row r="266" spans="1:7" x14ac:dyDescent="0.25">
      <c r="A266">
        <v>11371</v>
      </c>
      <c r="B266" t="s">
        <v>497</v>
      </c>
      <c r="C266" t="s">
        <v>317</v>
      </c>
      <c r="D266" t="s">
        <v>24</v>
      </c>
      <c r="E266" t="s">
        <v>498</v>
      </c>
      <c r="F266" t="s">
        <v>498</v>
      </c>
      <c r="G266">
        <v>100</v>
      </c>
    </row>
    <row r="267" spans="1:7" x14ac:dyDescent="0.25">
      <c r="A267">
        <v>9623</v>
      </c>
      <c r="B267" t="s">
        <v>497</v>
      </c>
      <c r="C267" t="s">
        <v>259</v>
      </c>
      <c r="D267" t="s">
        <v>17</v>
      </c>
      <c r="E267" t="s">
        <v>95</v>
      </c>
      <c r="F267" t="s">
        <v>96</v>
      </c>
      <c r="G267">
        <v>91</v>
      </c>
    </row>
    <row r="268" spans="1:7" x14ac:dyDescent="0.25">
      <c r="A268">
        <v>9476</v>
      </c>
      <c r="B268" t="s">
        <v>499</v>
      </c>
      <c r="C268" t="s">
        <v>500</v>
      </c>
      <c r="D268" t="s">
        <v>11</v>
      </c>
      <c r="E268" t="s">
        <v>100</v>
      </c>
      <c r="F268" t="s">
        <v>322</v>
      </c>
      <c r="G268">
        <v>96</v>
      </c>
    </row>
    <row r="269" spans="1:7" x14ac:dyDescent="0.25">
      <c r="A269">
        <v>70111</v>
      </c>
      <c r="B269" t="s">
        <v>501</v>
      </c>
      <c r="C269" t="s">
        <v>131</v>
      </c>
      <c r="D269" t="s">
        <v>68</v>
      </c>
      <c r="E269" t="s">
        <v>121</v>
      </c>
      <c r="F269" t="s">
        <v>121</v>
      </c>
      <c r="G269">
        <v>98</v>
      </c>
    </row>
    <row r="270" spans="1:7" x14ac:dyDescent="0.25">
      <c r="A270">
        <v>9684</v>
      </c>
      <c r="B270" t="s">
        <v>502</v>
      </c>
      <c r="C270" t="s">
        <v>125</v>
      </c>
      <c r="D270" t="s">
        <v>11</v>
      </c>
      <c r="E270" t="s">
        <v>55</v>
      </c>
      <c r="F270" t="s">
        <v>56</v>
      </c>
      <c r="G270">
        <v>98</v>
      </c>
    </row>
    <row r="271" spans="1:7" x14ac:dyDescent="0.25">
      <c r="A271">
        <v>9561</v>
      </c>
      <c r="B271" t="s">
        <v>503</v>
      </c>
      <c r="C271" t="s">
        <v>177</v>
      </c>
      <c r="D271" t="s">
        <v>68</v>
      </c>
      <c r="E271" t="s">
        <v>69</v>
      </c>
      <c r="F271" t="s">
        <v>140</v>
      </c>
      <c r="G271">
        <v>99</v>
      </c>
    </row>
    <row r="272" spans="1:7" x14ac:dyDescent="0.25">
      <c r="A272">
        <v>11224</v>
      </c>
      <c r="B272" t="s">
        <v>504</v>
      </c>
      <c r="C272" t="s">
        <v>505</v>
      </c>
      <c r="D272" t="s">
        <v>68</v>
      </c>
      <c r="E272" t="s">
        <v>171</v>
      </c>
      <c r="F272" t="s">
        <v>370</v>
      </c>
      <c r="G272">
        <v>99</v>
      </c>
    </row>
    <row r="273" spans="1:7" x14ac:dyDescent="0.25">
      <c r="A273">
        <v>11354</v>
      </c>
      <c r="B273" t="s">
        <v>506</v>
      </c>
      <c r="C273" t="s">
        <v>87</v>
      </c>
      <c r="D273" t="s">
        <v>68</v>
      </c>
      <c r="E273" t="s">
        <v>88</v>
      </c>
      <c r="F273" t="s">
        <v>88</v>
      </c>
      <c r="G273">
        <v>96</v>
      </c>
    </row>
    <row r="274" spans="1:7" x14ac:dyDescent="0.25">
      <c r="A274">
        <v>6658</v>
      </c>
      <c r="B274" t="s">
        <v>507</v>
      </c>
      <c r="C274" t="s">
        <v>508</v>
      </c>
      <c r="D274" t="s">
        <v>11</v>
      </c>
      <c r="E274" t="s">
        <v>128</v>
      </c>
      <c r="F274" t="s">
        <v>490</v>
      </c>
      <c r="G274">
        <v>100</v>
      </c>
    </row>
    <row r="275" spans="1:7" x14ac:dyDescent="0.25">
      <c r="A275">
        <v>9120</v>
      </c>
      <c r="B275" t="s">
        <v>509</v>
      </c>
      <c r="C275" t="s">
        <v>66</v>
      </c>
      <c r="D275" t="s">
        <v>11</v>
      </c>
      <c r="E275" t="s">
        <v>167</v>
      </c>
      <c r="F275" t="s">
        <v>265</v>
      </c>
      <c r="G275">
        <v>98</v>
      </c>
    </row>
    <row r="276" spans="1:7" x14ac:dyDescent="0.25">
      <c r="A276">
        <v>62614</v>
      </c>
      <c r="B276" t="s">
        <v>510</v>
      </c>
      <c r="C276" t="s">
        <v>83</v>
      </c>
      <c r="D276" t="s">
        <v>11</v>
      </c>
      <c r="E276" t="s">
        <v>84</v>
      </c>
      <c r="F276" t="s">
        <v>163</v>
      </c>
      <c r="G276">
        <v>97</v>
      </c>
    </row>
    <row r="277" spans="1:7" x14ac:dyDescent="0.25">
      <c r="A277">
        <v>10094</v>
      </c>
      <c r="B277" t="s">
        <v>511</v>
      </c>
      <c r="C277" t="s">
        <v>430</v>
      </c>
      <c r="D277" t="s">
        <v>17</v>
      </c>
      <c r="E277" t="s">
        <v>108</v>
      </c>
      <c r="F277" t="s">
        <v>109</v>
      </c>
      <c r="G277">
        <v>88</v>
      </c>
    </row>
    <row r="278" spans="1:7" x14ac:dyDescent="0.25">
      <c r="A278">
        <v>9295</v>
      </c>
      <c r="B278" t="s">
        <v>512</v>
      </c>
      <c r="C278" t="s">
        <v>170</v>
      </c>
      <c r="D278" t="s">
        <v>24</v>
      </c>
      <c r="E278" t="s">
        <v>29</v>
      </c>
      <c r="F278" t="s">
        <v>29</v>
      </c>
      <c r="G278">
        <v>98</v>
      </c>
    </row>
    <row r="279" spans="1:7" x14ac:dyDescent="0.25">
      <c r="A279">
        <v>8194</v>
      </c>
      <c r="B279" t="s">
        <v>513</v>
      </c>
      <c r="C279" t="s">
        <v>136</v>
      </c>
      <c r="D279" t="s">
        <v>24</v>
      </c>
      <c r="E279" t="s">
        <v>121</v>
      </c>
      <c r="F279" t="s">
        <v>121</v>
      </c>
      <c r="G279">
        <v>86</v>
      </c>
    </row>
    <row r="280" spans="1:7" x14ac:dyDescent="0.25">
      <c r="A280">
        <v>7974</v>
      </c>
      <c r="B280" t="s">
        <v>513</v>
      </c>
      <c r="C280" t="s">
        <v>336</v>
      </c>
      <c r="D280" t="s">
        <v>11</v>
      </c>
      <c r="E280" t="s">
        <v>55</v>
      </c>
      <c r="F280" t="s">
        <v>175</v>
      </c>
      <c r="G280">
        <v>100</v>
      </c>
    </row>
    <row r="281" spans="1:7" x14ac:dyDescent="0.25">
      <c r="A281">
        <v>7355</v>
      </c>
      <c r="B281" t="s">
        <v>514</v>
      </c>
      <c r="C281" t="s">
        <v>190</v>
      </c>
      <c r="D281" t="s">
        <v>68</v>
      </c>
      <c r="E281" t="s">
        <v>121</v>
      </c>
      <c r="F281" t="s">
        <v>121</v>
      </c>
      <c r="G281">
        <v>100</v>
      </c>
    </row>
    <row r="282" spans="1:7" x14ac:dyDescent="0.25">
      <c r="A282">
        <v>8358</v>
      </c>
      <c r="B282" t="s">
        <v>515</v>
      </c>
      <c r="C282" t="s">
        <v>58</v>
      </c>
      <c r="D282" t="s">
        <v>24</v>
      </c>
      <c r="E282" t="s">
        <v>69</v>
      </c>
      <c r="F282" t="s">
        <v>231</v>
      </c>
      <c r="G282">
        <v>72</v>
      </c>
    </row>
    <row r="283" spans="1:7" x14ac:dyDescent="0.25">
      <c r="A283">
        <v>9533</v>
      </c>
      <c r="B283" t="s">
        <v>516</v>
      </c>
      <c r="C283" t="s">
        <v>136</v>
      </c>
      <c r="D283" t="s">
        <v>11</v>
      </c>
      <c r="E283" t="s">
        <v>84</v>
      </c>
      <c r="F283" t="s">
        <v>392</v>
      </c>
      <c r="G283">
        <v>98</v>
      </c>
    </row>
    <row r="284" spans="1:7" x14ac:dyDescent="0.25">
      <c r="A284">
        <v>10890</v>
      </c>
      <c r="B284" t="s">
        <v>516</v>
      </c>
      <c r="C284" t="s">
        <v>517</v>
      </c>
      <c r="D284" t="s">
        <v>11</v>
      </c>
      <c r="E284" t="s">
        <v>128</v>
      </c>
      <c r="F284" t="s">
        <v>518</v>
      </c>
      <c r="G284">
        <v>96</v>
      </c>
    </row>
    <row r="285" spans="1:7" x14ac:dyDescent="0.25">
      <c r="A285">
        <v>7363</v>
      </c>
      <c r="B285" t="s">
        <v>519</v>
      </c>
      <c r="C285" t="s">
        <v>335</v>
      </c>
      <c r="D285" t="s">
        <v>24</v>
      </c>
      <c r="E285" t="s">
        <v>134</v>
      </c>
      <c r="F285" t="s">
        <v>134</v>
      </c>
      <c r="G285">
        <v>94</v>
      </c>
    </row>
    <row r="286" spans="1:7" x14ac:dyDescent="0.25">
      <c r="A286">
        <v>10774</v>
      </c>
      <c r="B286" t="s">
        <v>519</v>
      </c>
      <c r="C286" t="s">
        <v>326</v>
      </c>
      <c r="D286" t="s">
        <v>17</v>
      </c>
      <c r="E286" t="s">
        <v>171</v>
      </c>
      <c r="F286" t="s">
        <v>172</v>
      </c>
      <c r="G286">
        <v>99</v>
      </c>
    </row>
    <row r="287" spans="1:7" x14ac:dyDescent="0.25">
      <c r="A287">
        <v>10774</v>
      </c>
      <c r="B287" t="s">
        <v>519</v>
      </c>
      <c r="C287" t="s">
        <v>326</v>
      </c>
      <c r="D287" t="s">
        <v>17</v>
      </c>
      <c r="E287" t="s">
        <v>100</v>
      </c>
      <c r="F287" t="s">
        <v>173</v>
      </c>
      <c r="G287">
        <v>99</v>
      </c>
    </row>
    <row r="288" spans="1:7" x14ac:dyDescent="0.25">
      <c r="A288">
        <v>5233</v>
      </c>
      <c r="B288" t="s">
        <v>519</v>
      </c>
      <c r="C288" t="s">
        <v>222</v>
      </c>
      <c r="D288" t="s">
        <v>11</v>
      </c>
      <c r="E288" t="s">
        <v>88</v>
      </c>
      <c r="F288" t="s">
        <v>520</v>
      </c>
      <c r="G288">
        <v>99</v>
      </c>
    </row>
    <row r="289" spans="1:7" x14ac:dyDescent="0.25">
      <c r="A289">
        <v>9731</v>
      </c>
      <c r="B289" t="s">
        <v>521</v>
      </c>
      <c r="C289" t="s">
        <v>358</v>
      </c>
      <c r="D289" t="s">
        <v>74</v>
      </c>
      <c r="E289" t="s">
        <v>34</v>
      </c>
      <c r="F289" t="s">
        <v>1526</v>
      </c>
      <c r="G289">
        <v>100</v>
      </c>
    </row>
    <row r="290" spans="1:7" x14ac:dyDescent="0.25">
      <c r="A290">
        <v>6787</v>
      </c>
      <c r="B290" t="s">
        <v>521</v>
      </c>
      <c r="C290" t="s">
        <v>522</v>
      </c>
      <c r="D290" t="s">
        <v>68</v>
      </c>
      <c r="E290" t="s">
        <v>121</v>
      </c>
      <c r="F290" t="s">
        <v>121</v>
      </c>
      <c r="G290">
        <v>100</v>
      </c>
    </row>
    <row r="291" spans="1:7" x14ac:dyDescent="0.25">
      <c r="A291">
        <v>7344</v>
      </c>
      <c r="B291" t="s">
        <v>523</v>
      </c>
      <c r="C291" t="s">
        <v>524</v>
      </c>
      <c r="D291" t="s">
        <v>24</v>
      </c>
      <c r="E291" t="s">
        <v>92</v>
      </c>
      <c r="F291" t="s">
        <v>92</v>
      </c>
      <c r="G291">
        <v>78</v>
      </c>
    </row>
    <row r="292" spans="1:7" x14ac:dyDescent="0.25">
      <c r="A292">
        <v>9383</v>
      </c>
      <c r="B292" t="s">
        <v>525</v>
      </c>
      <c r="C292" t="s">
        <v>49</v>
      </c>
      <c r="D292" t="s">
        <v>68</v>
      </c>
      <c r="E292" t="s">
        <v>319</v>
      </c>
      <c r="F292" t="s">
        <v>319</v>
      </c>
      <c r="G292">
        <v>99</v>
      </c>
    </row>
    <row r="293" spans="1:7" x14ac:dyDescent="0.25">
      <c r="A293">
        <v>9410</v>
      </c>
      <c r="B293" t="s">
        <v>526</v>
      </c>
      <c r="C293" t="s">
        <v>527</v>
      </c>
      <c r="D293" t="s">
        <v>11</v>
      </c>
      <c r="E293" t="s">
        <v>137</v>
      </c>
      <c r="F293" t="s">
        <v>1528</v>
      </c>
      <c r="G293">
        <v>95</v>
      </c>
    </row>
    <row r="294" spans="1:7" x14ac:dyDescent="0.25">
      <c r="A294">
        <v>15751</v>
      </c>
      <c r="B294" t="s">
        <v>528</v>
      </c>
      <c r="C294" t="s">
        <v>190</v>
      </c>
      <c r="D294" t="s">
        <v>24</v>
      </c>
      <c r="E294" t="s">
        <v>529</v>
      </c>
      <c r="F294" t="s">
        <v>529</v>
      </c>
      <c r="G294">
        <v>76</v>
      </c>
    </row>
    <row r="295" spans="1:7" x14ac:dyDescent="0.25">
      <c r="A295">
        <v>6520</v>
      </c>
      <c r="B295" t="s">
        <v>530</v>
      </c>
      <c r="C295" t="s">
        <v>531</v>
      </c>
      <c r="D295" t="s">
        <v>68</v>
      </c>
      <c r="E295" t="s">
        <v>29</v>
      </c>
      <c r="F295" t="s">
        <v>29</v>
      </c>
      <c r="G295">
        <v>100</v>
      </c>
    </row>
    <row r="296" spans="1:7" x14ac:dyDescent="0.25">
      <c r="A296">
        <v>50175</v>
      </c>
      <c r="B296" t="s">
        <v>532</v>
      </c>
      <c r="C296" t="s">
        <v>409</v>
      </c>
      <c r="D296" t="s">
        <v>24</v>
      </c>
      <c r="E296" t="s">
        <v>69</v>
      </c>
      <c r="F296" t="s">
        <v>324</v>
      </c>
      <c r="G296">
        <v>99</v>
      </c>
    </row>
    <row r="297" spans="1:7" x14ac:dyDescent="0.25">
      <c r="A297">
        <v>6734</v>
      </c>
      <c r="B297" t="s">
        <v>533</v>
      </c>
      <c r="C297" t="s">
        <v>350</v>
      </c>
      <c r="D297" t="s">
        <v>24</v>
      </c>
      <c r="E297" t="s">
        <v>268</v>
      </c>
      <c r="F297" t="s">
        <v>268</v>
      </c>
      <c r="G297">
        <v>100</v>
      </c>
    </row>
    <row r="298" spans="1:7" x14ac:dyDescent="0.25">
      <c r="A298">
        <v>8021</v>
      </c>
      <c r="B298" t="s">
        <v>533</v>
      </c>
      <c r="C298" t="s">
        <v>534</v>
      </c>
      <c r="D298" t="s">
        <v>17</v>
      </c>
      <c r="E298" t="s">
        <v>77</v>
      </c>
      <c r="F298" t="s">
        <v>78</v>
      </c>
      <c r="G298">
        <v>94</v>
      </c>
    </row>
    <row r="299" spans="1:7" x14ac:dyDescent="0.25">
      <c r="A299">
        <v>8713</v>
      </c>
      <c r="B299" t="s">
        <v>535</v>
      </c>
      <c r="C299" t="s">
        <v>536</v>
      </c>
      <c r="D299" t="s">
        <v>17</v>
      </c>
      <c r="E299" t="s">
        <v>18</v>
      </c>
      <c r="F299" t="s">
        <v>19</v>
      </c>
      <c r="G299">
        <v>100</v>
      </c>
    </row>
    <row r="300" spans="1:7" x14ac:dyDescent="0.25">
      <c r="A300">
        <v>11538</v>
      </c>
      <c r="B300" t="s">
        <v>537</v>
      </c>
      <c r="C300" t="s">
        <v>156</v>
      </c>
      <c r="D300" t="s">
        <v>68</v>
      </c>
      <c r="E300" t="s">
        <v>29</v>
      </c>
      <c r="F300" t="s">
        <v>29</v>
      </c>
      <c r="G300">
        <v>100</v>
      </c>
    </row>
    <row r="301" spans="1:7" x14ac:dyDescent="0.25">
      <c r="A301">
        <v>9534</v>
      </c>
      <c r="B301" t="s">
        <v>538</v>
      </c>
      <c r="C301" t="s">
        <v>54</v>
      </c>
      <c r="D301" t="s">
        <v>11</v>
      </c>
      <c r="E301" t="s">
        <v>34</v>
      </c>
      <c r="F301" t="s">
        <v>331</v>
      </c>
      <c r="G301">
        <v>95</v>
      </c>
    </row>
    <row r="302" spans="1:7" x14ac:dyDescent="0.25">
      <c r="A302">
        <v>2975</v>
      </c>
      <c r="B302" t="s">
        <v>539</v>
      </c>
      <c r="C302" t="s">
        <v>131</v>
      </c>
      <c r="D302" t="s">
        <v>209</v>
      </c>
      <c r="E302" t="s">
        <v>34</v>
      </c>
      <c r="F302" t="s">
        <v>1526</v>
      </c>
      <c r="G302">
        <v>98</v>
      </c>
    </row>
    <row r="303" spans="1:7" x14ac:dyDescent="0.25">
      <c r="A303">
        <v>6759</v>
      </c>
      <c r="B303" t="s">
        <v>539</v>
      </c>
      <c r="C303" t="s">
        <v>540</v>
      </c>
      <c r="D303" t="s">
        <v>24</v>
      </c>
      <c r="E303" t="s">
        <v>77</v>
      </c>
      <c r="F303" t="s">
        <v>77</v>
      </c>
      <c r="G303">
        <v>87</v>
      </c>
    </row>
    <row r="304" spans="1:7" x14ac:dyDescent="0.25">
      <c r="A304">
        <v>9521</v>
      </c>
      <c r="B304" t="s">
        <v>539</v>
      </c>
      <c r="C304" t="s">
        <v>190</v>
      </c>
      <c r="D304" t="s">
        <v>74</v>
      </c>
      <c r="E304" t="s">
        <v>34</v>
      </c>
      <c r="F304" t="s">
        <v>210</v>
      </c>
      <c r="G304">
        <v>97</v>
      </c>
    </row>
    <row r="305" spans="1:7" x14ac:dyDescent="0.25">
      <c r="A305">
        <v>8784</v>
      </c>
      <c r="B305" t="s">
        <v>539</v>
      </c>
      <c r="C305" t="s">
        <v>541</v>
      </c>
      <c r="D305" t="s">
        <v>11</v>
      </c>
      <c r="E305" t="s">
        <v>55</v>
      </c>
      <c r="F305" t="s">
        <v>175</v>
      </c>
      <c r="G305">
        <v>98</v>
      </c>
    </row>
    <row r="306" spans="1:7" x14ac:dyDescent="0.25">
      <c r="A306">
        <v>7785</v>
      </c>
      <c r="B306" t="s">
        <v>542</v>
      </c>
      <c r="C306" t="s">
        <v>131</v>
      </c>
      <c r="D306" t="s">
        <v>11</v>
      </c>
      <c r="E306" t="s">
        <v>249</v>
      </c>
      <c r="F306" t="s">
        <v>543</v>
      </c>
      <c r="G306">
        <v>97</v>
      </c>
    </row>
    <row r="307" spans="1:7" x14ac:dyDescent="0.25">
      <c r="A307">
        <v>7971</v>
      </c>
      <c r="B307" t="s">
        <v>544</v>
      </c>
      <c r="C307" t="s">
        <v>40</v>
      </c>
      <c r="D307" t="s">
        <v>17</v>
      </c>
      <c r="E307" t="s">
        <v>18</v>
      </c>
      <c r="F307" t="s">
        <v>19</v>
      </c>
      <c r="G307">
        <v>99</v>
      </c>
    </row>
    <row r="308" spans="1:7" x14ac:dyDescent="0.25">
      <c r="A308">
        <v>16672</v>
      </c>
      <c r="B308" t="s">
        <v>545</v>
      </c>
      <c r="C308" t="s">
        <v>208</v>
      </c>
      <c r="D308" t="s">
        <v>11</v>
      </c>
      <c r="E308" t="s">
        <v>84</v>
      </c>
      <c r="F308" t="s">
        <v>386</v>
      </c>
      <c r="G308">
        <v>99</v>
      </c>
    </row>
    <row r="309" spans="1:7" x14ac:dyDescent="0.25">
      <c r="A309">
        <v>7333</v>
      </c>
      <c r="B309" t="s">
        <v>546</v>
      </c>
      <c r="C309" t="s">
        <v>308</v>
      </c>
      <c r="D309" t="s">
        <v>17</v>
      </c>
      <c r="E309" t="s">
        <v>199</v>
      </c>
      <c r="F309" t="s">
        <v>199</v>
      </c>
      <c r="G309">
        <v>100</v>
      </c>
    </row>
    <row r="310" spans="1:7" x14ac:dyDescent="0.25">
      <c r="A310">
        <v>7471</v>
      </c>
      <c r="B310" t="s">
        <v>546</v>
      </c>
      <c r="C310" t="s">
        <v>321</v>
      </c>
      <c r="D310" t="s">
        <v>24</v>
      </c>
      <c r="E310" t="s">
        <v>121</v>
      </c>
      <c r="F310" t="s">
        <v>121</v>
      </c>
      <c r="G310">
        <v>100</v>
      </c>
    </row>
    <row r="311" spans="1:7" x14ac:dyDescent="0.25">
      <c r="A311">
        <v>8776</v>
      </c>
      <c r="B311" t="s">
        <v>547</v>
      </c>
      <c r="C311" t="s">
        <v>548</v>
      </c>
      <c r="D311" t="s">
        <v>11</v>
      </c>
      <c r="E311" t="s">
        <v>128</v>
      </c>
      <c r="F311" t="s">
        <v>466</v>
      </c>
      <c r="G311">
        <v>90</v>
      </c>
    </row>
    <row r="312" spans="1:7" x14ac:dyDescent="0.25">
      <c r="A312">
        <v>62487</v>
      </c>
      <c r="B312" t="s">
        <v>549</v>
      </c>
      <c r="C312" t="s">
        <v>238</v>
      </c>
      <c r="D312" t="s">
        <v>80</v>
      </c>
      <c r="E312" t="s">
        <v>51</v>
      </c>
      <c r="F312" t="s">
        <v>60</v>
      </c>
      <c r="G312">
        <v>77</v>
      </c>
    </row>
    <row r="313" spans="1:7" x14ac:dyDescent="0.25">
      <c r="A313">
        <v>9626</v>
      </c>
      <c r="B313" t="s">
        <v>549</v>
      </c>
      <c r="C313" t="s">
        <v>337</v>
      </c>
      <c r="D313" t="s">
        <v>24</v>
      </c>
      <c r="E313" t="s">
        <v>92</v>
      </c>
      <c r="F313" t="s">
        <v>92</v>
      </c>
      <c r="G313">
        <v>94</v>
      </c>
    </row>
    <row r="314" spans="1:7" x14ac:dyDescent="0.25">
      <c r="A314">
        <v>7584</v>
      </c>
      <c r="B314" t="s">
        <v>549</v>
      </c>
      <c r="C314" t="s">
        <v>534</v>
      </c>
      <c r="D314" t="s">
        <v>11</v>
      </c>
      <c r="E314" t="s">
        <v>159</v>
      </c>
      <c r="F314" t="s">
        <v>239</v>
      </c>
      <c r="G314">
        <v>100</v>
      </c>
    </row>
    <row r="315" spans="1:7" x14ac:dyDescent="0.25">
      <c r="A315">
        <v>7534</v>
      </c>
      <c r="B315" t="s">
        <v>550</v>
      </c>
      <c r="C315" t="s">
        <v>350</v>
      </c>
      <c r="D315" t="s">
        <v>17</v>
      </c>
      <c r="E315" t="s">
        <v>134</v>
      </c>
      <c r="F315" t="s">
        <v>134</v>
      </c>
      <c r="G315">
        <v>99</v>
      </c>
    </row>
    <row r="316" spans="1:7" x14ac:dyDescent="0.25">
      <c r="A316">
        <v>80047</v>
      </c>
      <c r="B316" t="s">
        <v>551</v>
      </c>
      <c r="C316" t="s">
        <v>552</v>
      </c>
      <c r="D316" t="s">
        <v>68</v>
      </c>
      <c r="E316" t="s">
        <v>25</v>
      </c>
      <c r="F316" t="s">
        <v>25</v>
      </c>
      <c r="G316">
        <v>100</v>
      </c>
    </row>
    <row r="317" spans="1:7" x14ac:dyDescent="0.25">
      <c r="A317">
        <v>11734</v>
      </c>
      <c r="B317" t="s">
        <v>553</v>
      </c>
      <c r="C317" t="s">
        <v>554</v>
      </c>
      <c r="D317" t="s">
        <v>11</v>
      </c>
      <c r="E317" t="s">
        <v>55</v>
      </c>
      <c r="F317" t="s">
        <v>56</v>
      </c>
      <c r="G317">
        <v>99</v>
      </c>
    </row>
    <row r="318" spans="1:7" x14ac:dyDescent="0.25">
      <c r="A318">
        <v>12545</v>
      </c>
      <c r="B318" t="s">
        <v>555</v>
      </c>
      <c r="C318" t="s">
        <v>208</v>
      </c>
      <c r="D318" t="s">
        <v>17</v>
      </c>
      <c r="E318" t="s">
        <v>121</v>
      </c>
      <c r="F318" t="s">
        <v>121</v>
      </c>
      <c r="G318">
        <v>74</v>
      </c>
    </row>
    <row r="319" spans="1:7" x14ac:dyDescent="0.25">
      <c r="A319">
        <v>7368</v>
      </c>
      <c r="B319" t="s">
        <v>556</v>
      </c>
      <c r="C319" t="s">
        <v>350</v>
      </c>
      <c r="D319" t="s">
        <v>24</v>
      </c>
      <c r="E319" t="s">
        <v>152</v>
      </c>
      <c r="F319" t="s">
        <v>153</v>
      </c>
      <c r="G319">
        <v>98</v>
      </c>
    </row>
    <row r="320" spans="1:7" x14ac:dyDescent="0.25">
      <c r="A320">
        <v>10168</v>
      </c>
      <c r="B320" t="s">
        <v>557</v>
      </c>
      <c r="C320" t="s">
        <v>49</v>
      </c>
      <c r="D320" t="s">
        <v>11</v>
      </c>
      <c r="E320" t="s">
        <v>108</v>
      </c>
      <c r="F320" t="s">
        <v>558</v>
      </c>
      <c r="G320">
        <v>98</v>
      </c>
    </row>
    <row r="321" spans="1:7" x14ac:dyDescent="0.25">
      <c r="A321">
        <v>10958</v>
      </c>
      <c r="B321" t="s">
        <v>559</v>
      </c>
      <c r="C321" t="s">
        <v>151</v>
      </c>
      <c r="D321" t="s">
        <v>68</v>
      </c>
      <c r="E321" t="s">
        <v>42</v>
      </c>
      <c r="F321" t="s">
        <v>42</v>
      </c>
      <c r="G321">
        <v>94</v>
      </c>
    </row>
    <row r="322" spans="1:7" x14ac:dyDescent="0.25">
      <c r="A322">
        <v>8005</v>
      </c>
      <c r="B322" t="s">
        <v>560</v>
      </c>
      <c r="C322" t="s">
        <v>238</v>
      </c>
      <c r="D322" t="s">
        <v>11</v>
      </c>
      <c r="E322" t="s">
        <v>18</v>
      </c>
      <c r="F322" t="s">
        <v>257</v>
      </c>
      <c r="G322">
        <v>94</v>
      </c>
    </row>
    <row r="323" spans="1:7" x14ac:dyDescent="0.25">
      <c r="A323">
        <v>8816</v>
      </c>
      <c r="B323" t="s">
        <v>561</v>
      </c>
      <c r="C323" t="s">
        <v>485</v>
      </c>
      <c r="D323" t="s">
        <v>80</v>
      </c>
      <c r="E323" t="s">
        <v>196</v>
      </c>
      <c r="F323" t="s">
        <v>562</v>
      </c>
      <c r="G323">
        <v>99</v>
      </c>
    </row>
    <row r="324" spans="1:7" x14ac:dyDescent="0.25">
      <c r="A324">
        <v>7295</v>
      </c>
      <c r="B324" t="s">
        <v>563</v>
      </c>
      <c r="C324" t="s">
        <v>564</v>
      </c>
      <c r="D324" t="s">
        <v>11</v>
      </c>
      <c r="E324" t="s">
        <v>128</v>
      </c>
      <c r="F324" t="s">
        <v>565</v>
      </c>
      <c r="G324">
        <v>97</v>
      </c>
    </row>
    <row r="325" spans="1:7" x14ac:dyDescent="0.25">
      <c r="A325">
        <v>8273</v>
      </c>
      <c r="B325" t="s">
        <v>566</v>
      </c>
      <c r="C325" t="s">
        <v>534</v>
      </c>
      <c r="D325" t="s">
        <v>24</v>
      </c>
      <c r="E325" t="s">
        <v>95</v>
      </c>
      <c r="F325" t="s">
        <v>95</v>
      </c>
      <c r="G325">
        <v>91</v>
      </c>
    </row>
    <row r="326" spans="1:7" x14ac:dyDescent="0.25">
      <c r="A326">
        <v>11602</v>
      </c>
      <c r="B326" t="s">
        <v>567</v>
      </c>
      <c r="C326" t="s">
        <v>317</v>
      </c>
      <c r="D326" t="s">
        <v>24</v>
      </c>
      <c r="E326" t="s">
        <v>12</v>
      </c>
      <c r="F326" t="s">
        <v>568</v>
      </c>
      <c r="G326">
        <v>100</v>
      </c>
    </row>
    <row r="327" spans="1:7" x14ac:dyDescent="0.25">
      <c r="A327">
        <v>8230</v>
      </c>
      <c r="B327" t="s">
        <v>567</v>
      </c>
      <c r="C327" t="s">
        <v>94</v>
      </c>
      <c r="D327" t="s">
        <v>11</v>
      </c>
      <c r="E327" t="s">
        <v>152</v>
      </c>
      <c r="F327" t="s">
        <v>260</v>
      </c>
      <c r="G327">
        <v>94</v>
      </c>
    </row>
    <row r="328" spans="1:7" x14ac:dyDescent="0.25">
      <c r="A328">
        <v>10721</v>
      </c>
      <c r="B328" t="s">
        <v>569</v>
      </c>
      <c r="C328" t="s">
        <v>347</v>
      </c>
      <c r="D328" t="s">
        <v>11</v>
      </c>
      <c r="E328" t="s">
        <v>171</v>
      </c>
      <c r="F328" t="s">
        <v>172</v>
      </c>
      <c r="G328">
        <v>96</v>
      </c>
    </row>
    <row r="329" spans="1:7" x14ac:dyDescent="0.25">
      <c r="A329">
        <v>10721</v>
      </c>
      <c r="B329" t="s">
        <v>569</v>
      </c>
      <c r="C329" t="s">
        <v>347</v>
      </c>
      <c r="D329" t="s">
        <v>11</v>
      </c>
      <c r="E329" t="s">
        <v>100</v>
      </c>
      <c r="F329" t="s">
        <v>322</v>
      </c>
      <c r="G329">
        <v>96</v>
      </c>
    </row>
    <row r="330" spans="1:7" x14ac:dyDescent="0.25">
      <c r="A330">
        <v>10949</v>
      </c>
      <c r="B330" t="s">
        <v>570</v>
      </c>
      <c r="C330" t="s">
        <v>358</v>
      </c>
      <c r="D330" t="s">
        <v>17</v>
      </c>
      <c r="E330" t="s">
        <v>249</v>
      </c>
      <c r="F330" t="s">
        <v>249</v>
      </c>
      <c r="G330">
        <v>93</v>
      </c>
    </row>
    <row r="331" spans="1:7" x14ac:dyDescent="0.25">
      <c r="A331">
        <v>7967</v>
      </c>
      <c r="B331" t="s">
        <v>571</v>
      </c>
      <c r="C331" t="s">
        <v>430</v>
      </c>
      <c r="D331" t="s">
        <v>74</v>
      </c>
      <c r="E331" t="s">
        <v>34</v>
      </c>
      <c r="F331" t="s">
        <v>75</v>
      </c>
      <c r="G331">
        <v>98</v>
      </c>
    </row>
    <row r="332" spans="1:7" x14ac:dyDescent="0.25">
      <c r="A332">
        <v>9419</v>
      </c>
      <c r="B332" t="s">
        <v>572</v>
      </c>
      <c r="C332" t="s">
        <v>573</v>
      </c>
      <c r="D332" t="s">
        <v>68</v>
      </c>
      <c r="E332" t="s">
        <v>121</v>
      </c>
      <c r="F332" t="s">
        <v>121</v>
      </c>
      <c r="G332">
        <v>97</v>
      </c>
    </row>
    <row r="333" spans="1:7" x14ac:dyDescent="0.25">
      <c r="A333">
        <v>7600</v>
      </c>
      <c r="B333" t="s">
        <v>574</v>
      </c>
      <c r="C333" t="s">
        <v>575</v>
      </c>
      <c r="D333" t="s">
        <v>24</v>
      </c>
      <c r="E333" t="s">
        <v>152</v>
      </c>
      <c r="F333" t="s">
        <v>153</v>
      </c>
      <c r="G333">
        <v>82</v>
      </c>
    </row>
    <row r="334" spans="1:7" x14ac:dyDescent="0.25">
      <c r="A334">
        <v>11883</v>
      </c>
      <c r="B334" t="s">
        <v>576</v>
      </c>
      <c r="C334" t="s">
        <v>577</v>
      </c>
      <c r="D334" t="s">
        <v>24</v>
      </c>
      <c r="E334" t="s">
        <v>418</v>
      </c>
      <c r="F334" t="s">
        <v>418</v>
      </c>
      <c r="G334">
        <v>100</v>
      </c>
    </row>
    <row r="335" spans="1:7" x14ac:dyDescent="0.25">
      <c r="A335">
        <v>11544</v>
      </c>
      <c r="B335" t="s">
        <v>578</v>
      </c>
      <c r="C335" t="s">
        <v>579</v>
      </c>
      <c r="D335" t="s">
        <v>11</v>
      </c>
      <c r="E335" t="s">
        <v>167</v>
      </c>
      <c r="F335" t="s">
        <v>265</v>
      </c>
      <c r="G335">
        <v>99</v>
      </c>
    </row>
    <row r="336" spans="1:7" x14ac:dyDescent="0.25">
      <c r="A336">
        <v>5185</v>
      </c>
      <c r="B336" t="s">
        <v>580</v>
      </c>
      <c r="C336" t="s">
        <v>522</v>
      </c>
      <c r="D336" t="s">
        <v>68</v>
      </c>
      <c r="E336" t="s">
        <v>95</v>
      </c>
      <c r="F336" t="s">
        <v>95</v>
      </c>
      <c r="G336">
        <v>100</v>
      </c>
    </row>
    <row r="337" spans="1:7" x14ac:dyDescent="0.25">
      <c r="A337">
        <v>8711</v>
      </c>
      <c r="B337" t="s">
        <v>581</v>
      </c>
      <c r="C337" t="s">
        <v>131</v>
      </c>
      <c r="D337" t="s">
        <v>80</v>
      </c>
      <c r="E337" t="s">
        <v>128</v>
      </c>
      <c r="F337" t="s">
        <v>149</v>
      </c>
      <c r="G337">
        <v>83</v>
      </c>
    </row>
    <row r="338" spans="1:7" x14ac:dyDescent="0.25">
      <c r="A338">
        <v>7981</v>
      </c>
      <c r="B338" t="s">
        <v>582</v>
      </c>
      <c r="C338" t="s">
        <v>335</v>
      </c>
      <c r="D338" t="s">
        <v>68</v>
      </c>
      <c r="E338" t="s">
        <v>92</v>
      </c>
      <c r="F338" t="s">
        <v>92</v>
      </c>
      <c r="G338">
        <v>100</v>
      </c>
    </row>
    <row r="339" spans="1:7" x14ac:dyDescent="0.25">
      <c r="A339">
        <v>10345</v>
      </c>
      <c r="B339" t="s">
        <v>582</v>
      </c>
      <c r="C339" t="s">
        <v>205</v>
      </c>
      <c r="D339" t="s">
        <v>17</v>
      </c>
      <c r="E339" t="s">
        <v>137</v>
      </c>
      <c r="F339" t="s">
        <v>1528</v>
      </c>
      <c r="G339">
        <v>90</v>
      </c>
    </row>
    <row r="340" spans="1:7" x14ac:dyDescent="0.25">
      <c r="A340">
        <v>11369</v>
      </c>
      <c r="B340" t="s">
        <v>583</v>
      </c>
      <c r="C340" t="s">
        <v>335</v>
      </c>
      <c r="D340" t="s">
        <v>33</v>
      </c>
      <c r="E340" t="s">
        <v>108</v>
      </c>
      <c r="F340" t="s">
        <v>108</v>
      </c>
      <c r="G340">
        <v>99</v>
      </c>
    </row>
    <row r="341" spans="1:7" x14ac:dyDescent="0.25">
      <c r="A341">
        <v>22883</v>
      </c>
      <c r="B341" t="s">
        <v>584</v>
      </c>
      <c r="C341" t="s">
        <v>136</v>
      </c>
      <c r="D341" t="s">
        <v>24</v>
      </c>
      <c r="E341" t="s">
        <v>100</v>
      </c>
      <c r="F341" t="s">
        <v>322</v>
      </c>
      <c r="G341">
        <v>100</v>
      </c>
    </row>
    <row r="342" spans="1:7" x14ac:dyDescent="0.25">
      <c r="A342">
        <v>13040</v>
      </c>
      <c r="B342" t="s">
        <v>585</v>
      </c>
      <c r="C342" t="s">
        <v>586</v>
      </c>
      <c r="D342" t="s">
        <v>11</v>
      </c>
      <c r="E342" t="s">
        <v>12</v>
      </c>
      <c r="F342" t="s">
        <v>359</v>
      </c>
      <c r="G342">
        <v>96</v>
      </c>
    </row>
    <row r="343" spans="1:7" x14ac:dyDescent="0.25">
      <c r="A343">
        <v>6860</v>
      </c>
      <c r="B343" t="s">
        <v>587</v>
      </c>
      <c r="C343" t="s">
        <v>321</v>
      </c>
      <c r="D343" t="s">
        <v>68</v>
      </c>
      <c r="E343" t="s">
        <v>100</v>
      </c>
      <c r="F343" t="s">
        <v>101</v>
      </c>
      <c r="G343">
        <v>94</v>
      </c>
    </row>
    <row r="344" spans="1:7" x14ac:dyDescent="0.25">
      <c r="A344">
        <v>9641</v>
      </c>
      <c r="B344" t="s">
        <v>588</v>
      </c>
      <c r="C344" t="s">
        <v>589</v>
      </c>
      <c r="D344" t="s">
        <v>68</v>
      </c>
      <c r="E344" t="s">
        <v>159</v>
      </c>
      <c r="F344" t="s">
        <v>159</v>
      </c>
      <c r="G344">
        <v>88</v>
      </c>
    </row>
    <row r="345" spans="1:7" x14ac:dyDescent="0.25">
      <c r="A345">
        <v>9522</v>
      </c>
      <c r="B345" t="s">
        <v>590</v>
      </c>
      <c r="C345" t="s">
        <v>40</v>
      </c>
      <c r="D345" t="s">
        <v>74</v>
      </c>
      <c r="E345" t="s">
        <v>34</v>
      </c>
      <c r="F345" t="s">
        <v>1526</v>
      </c>
      <c r="G345">
        <v>98</v>
      </c>
    </row>
    <row r="346" spans="1:7" x14ac:dyDescent="0.25">
      <c r="A346">
        <v>7700</v>
      </c>
      <c r="B346" t="s">
        <v>591</v>
      </c>
      <c r="C346" t="s">
        <v>592</v>
      </c>
      <c r="D346" t="s">
        <v>11</v>
      </c>
      <c r="E346" t="s">
        <v>171</v>
      </c>
      <c r="F346" t="s">
        <v>172</v>
      </c>
      <c r="G346">
        <v>85</v>
      </c>
    </row>
    <row r="347" spans="1:7" x14ac:dyDescent="0.25">
      <c r="A347">
        <v>7700</v>
      </c>
      <c r="B347" t="s">
        <v>591</v>
      </c>
      <c r="C347" t="s">
        <v>592</v>
      </c>
      <c r="D347" t="s">
        <v>11</v>
      </c>
      <c r="E347" t="s">
        <v>100</v>
      </c>
      <c r="F347" t="s">
        <v>322</v>
      </c>
      <c r="G347">
        <v>85</v>
      </c>
    </row>
    <row r="348" spans="1:7" x14ac:dyDescent="0.25">
      <c r="A348">
        <v>6411</v>
      </c>
      <c r="B348" t="s">
        <v>593</v>
      </c>
      <c r="C348" t="s">
        <v>300</v>
      </c>
      <c r="D348" t="s">
        <v>24</v>
      </c>
      <c r="E348" t="s">
        <v>268</v>
      </c>
      <c r="F348" t="s">
        <v>268</v>
      </c>
      <c r="G348">
        <v>88</v>
      </c>
    </row>
    <row r="349" spans="1:7" x14ac:dyDescent="0.25">
      <c r="A349">
        <v>8906</v>
      </c>
      <c r="B349" t="s">
        <v>593</v>
      </c>
      <c r="C349" t="s">
        <v>219</v>
      </c>
      <c r="D349" t="s">
        <v>68</v>
      </c>
      <c r="E349" t="s">
        <v>418</v>
      </c>
      <c r="F349" t="s">
        <v>418</v>
      </c>
      <c r="G349">
        <v>95</v>
      </c>
    </row>
    <row r="350" spans="1:7" x14ac:dyDescent="0.25">
      <c r="A350">
        <v>10281</v>
      </c>
      <c r="B350" t="s">
        <v>593</v>
      </c>
      <c r="C350" t="s">
        <v>388</v>
      </c>
      <c r="D350" t="s">
        <v>11</v>
      </c>
      <c r="E350" t="s">
        <v>18</v>
      </c>
      <c r="F350" t="s">
        <v>594</v>
      </c>
      <c r="G350">
        <v>96</v>
      </c>
    </row>
    <row r="351" spans="1:7" x14ac:dyDescent="0.25">
      <c r="A351">
        <v>62157</v>
      </c>
      <c r="B351" t="s">
        <v>595</v>
      </c>
      <c r="C351" t="s">
        <v>430</v>
      </c>
      <c r="D351" t="s">
        <v>17</v>
      </c>
      <c r="E351" t="s">
        <v>456</v>
      </c>
      <c r="F351" t="s">
        <v>457</v>
      </c>
      <c r="G351">
        <v>98</v>
      </c>
    </row>
    <row r="352" spans="1:7" x14ac:dyDescent="0.25">
      <c r="A352">
        <v>11498</v>
      </c>
      <c r="B352" t="s">
        <v>596</v>
      </c>
      <c r="C352" t="s">
        <v>156</v>
      </c>
      <c r="D352" t="s">
        <v>68</v>
      </c>
      <c r="E352" t="s">
        <v>121</v>
      </c>
      <c r="F352" t="s">
        <v>121</v>
      </c>
      <c r="G352">
        <v>100</v>
      </c>
    </row>
    <row r="353" spans="1:7" x14ac:dyDescent="0.25">
      <c r="A353">
        <v>7413</v>
      </c>
      <c r="B353" t="s">
        <v>597</v>
      </c>
      <c r="C353" t="s">
        <v>414</v>
      </c>
      <c r="D353" t="s">
        <v>17</v>
      </c>
      <c r="E353" t="s">
        <v>77</v>
      </c>
      <c r="F353" t="s">
        <v>78</v>
      </c>
      <c r="G353">
        <v>94</v>
      </c>
    </row>
    <row r="354" spans="1:7" x14ac:dyDescent="0.25">
      <c r="A354">
        <v>7828</v>
      </c>
      <c r="B354" t="s">
        <v>598</v>
      </c>
      <c r="C354" t="s">
        <v>177</v>
      </c>
      <c r="D354" t="s">
        <v>68</v>
      </c>
      <c r="E354" t="s">
        <v>108</v>
      </c>
      <c r="F354" t="s">
        <v>108</v>
      </c>
      <c r="G354">
        <v>100</v>
      </c>
    </row>
    <row r="355" spans="1:7" x14ac:dyDescent="0.25">
      <c r="A355">
        <v>70129</v>
      </c>
      <c r="B355" t="s">
        <v>599</v>
      </c>
      <c r="C355" t="s">
        <v>358</v>
      </c>
      <c r="D355" t="s">
        <v>33</v>
      </c>
      <c r="E355" t="s">
        <v>152</v>
      </c>
      <c r="F355" t="s">
        <v>260</v>
      </c>
      <c r="G355">
        <v>97</v>
      </c>
    </row>
    <row r="356" spans="1:7" x14ac:dyDescent="0.25">
      <c r="A356">
        <v>50060</v>
      </c>
      <c r="B356" t="s">
        <v>600</v>
      </c>
      <c r="C356" t="s">
        <v>301</v>
      </c>
      <c r="D356" t="s">
        <v>11</v>
      </c>
      <c r="E356" t="s">
        <v>84</v>
      </c>
      <c r="F356" t="s">
        <v>163</v>
      </c>
      <c r="G356">
        <v>99</v>
      </c>
    </row>
    <row r="357" spans="1:7" x14ac:dyDescent="0.25">
      <c r="A357">
        <v>9127</v>
      </c>
      <c r="B357" t="s">
        <v>601</v>
      </c>
      <c r="C357" t="s">
        <v>136</v>
      </c>
      <c r="D357" t="s">
        <v>68</v>
      </c>
      <c r="E357" t="s">
        <v>42</v>
      </c>
      <c r="F357" t="s">
        <v>42</v>
      </c>
      <c r="G357">
        <v>99</v>
      </c>
    </row>
    <row r="358" spans="1:7" x14ac:dyDescent="0.25">
      <c r="A358">
        <v>9718</v>
      </c>
      <c r="B358" t="s">
        <v>602</v>
      </c>
      <c r="C358" t="s">
        <v>259</v>
      </c>
      <c r="D358" t="s">
        <v>68</v>
      </c>
      <c r="E358" t="s">
        <v>69</v>
      </c>
      <c r="F358" t="s">
        <v>231</v>
      </c>
      <c r="G358">
        <v>91</v>
      </c>
    </row>
    <row r="359" spans="1:7" x14ac:dyDescent="0.25">
      <c r="A359">
        <v>3851</v>
      </c>
      <c r="B359" t="s">
        <v>603</v>
      </c>
      <c r="C359" t="s">
        <v>604</v>
      </c>
      <c r="D359" t="s">
        <v>11</v>
      </c>
      <c r="E359" t="s">
        <v>55</v>
      </c>
      <c r="F359" t="s">
        <v>175</v>
      </c>
      <c r="G359">
        <v>98</v>
      </c>
    </row>
    <row r="360" spans="1:7" x14ac:dyDescent="0.25">
      <c r="A360">
        <v>13658</v>
      </c>
      <c r="B360" t="s">
        <v>605</v>
      </c>
      <c r="C360" t="s">
        <v>606</v>
      </c>
      <c r="D360" t="s">
        <v>24</v>
      </c>
      <c r="E360" t="s">
        <v>418</v>
      </c>
      <c r="F360" t="s">
        <v>418</v>
      </c>
      <c r="G360">
        <v>96</v>
      </c>
    </row>
    <row r="361" spans="1:7" x14ac:dyDescent="0.25">
      <c r="A361">
        <v>70098</v>
      </c>
      <c r="B361" t="s">
        <v>607</v>
      </c>
      <c r="C361" t="s">
        <v>366</v>
      </c>
      <c r="D361" t="s">
        <v>24</v>
      </c>
      <c r="E361" t="s">
        <v>100</v>
      </c>
      <c r="F361" t="s">
        <v>322</v>
      </c>
      <c r="G361">
        <v>100</v>
      </c>
    </row>
    <row r="362" spans="1:7" x14ac:dyDescent="0.25">
      <c r="A362">
        <v>9096</v>
      </c>
      <c r="B362" t="s">
        <v>608</v>
      </c>
      <c r="C362" t="s">
        <v>609</v>
      </c>
      <c r="D362" t="s">
        <v>11</v>
      </c>
      <c r="E362" t="s">
        <v>77</v>
      </c>
      <c r="F362" t="s">
        <v>610</v>
      </c>
      <c r="G362">
        <v>95</v>
      </c>
    </row>
    <row r="363" spans="1:7" x14ac:dyDescent="0.25">
      <c r="A363">
        <v>8948</v>
      </c>
      <c r="B363" t="s">
        <v>608</v>
      </c>
      <c r="C363" t="s">
        <v>283</v>
      </c>
      <c r="D363" t="s">
        <v>11</v>
      </c>
      <c r="E363" t="s">
        <v>128</v>
      </c>
      <c r="F363" t="s">
        <v>611</v>
      </c>
      <c r="G363">
        <v>96</v>
      </c>
    </row>
    <row r="364" spans="1:7" x14ac:dyDescent="0.25">
      <c r="A364">
        <v>8948</v>
      </c>
      <c r="B364" t="s">
        <v>608</v>
      </c>
      <c r="C364" t="s">
        <v>283</v>
      </c>
      <c r="D364" t="s">
        <v>11</v>
      </c>
      <c r="E364" t="s">
        <v>167</v>
      </c>
      <c r="F364" t="s">
        <v>168</v>
      </c>
      <c r="G364">
        <v>96</v>
      </c>
    </row>
    <row r="365" spans="1:7" x14ac:dyDescent="0.25">
      <c r="A365">
        <v>8948</v>
      </c>
      <c r="B365" t="s">
        <v>608</v>
      </c>
      <c r="C365" t="s">
        <v>283</v>
      </c>
      <c r="D365" t="s">
        <v>11</v>
      </c>
      <c r="E365" t="s">
        <v>134</v>
      </c>
      <c r="F365" t="s">
        <v>134</v>
      </c>
      <c r="G365">
        <v>96</v>
      </c>
    </row>
    <row r="366" spans="1:7" x14ac:dyDescent="0.25">
      <c r="A366">
        <v>9104</v>
      </c>
      <c r="B366" t="s">
        <v>608</v>
      </c>
      <c r="C366" t="s">
        <v>278</v>
      </c>
      <c r="D366" t="s">
        <v>11</v>
      </c>
      <c r="E366" t="s">
        <v>29</v>
      </c>
      <c r="F366" t="s">
        <v>463</v>
      </c>
      <c r="G366">
        <v>98</v>
      </c>
    </row>
    <row r="367" spans="1:7" x14ac:dyDescent="0.25">
      <c r="A367">
        <v>12494</v>
      </c>
      <c r="B367" t="s">
        <v>612</v>
      </c>
      <c r="C367" t="s">
        <v>469</v>
      </c>
      <c r="D367" t="s">
        <v>17</v>
      </c>
      <c r="E367" t="s">
        <v>42</v>
      </c>
      <c r="F367" t="s">
        <v>42</v>
      </c>
      <c r="G367">
        <v>100</v>
      </c>
    </row>
    <row r="368" spans="1:7" x14ac:dyDescent="0.25">
      <c r="A368">
        <v>11803</v>
      </c>
      <c r="B368" t="s">
        <v>613</v>
      </c>
      <c r="C368" t="s">
        <v>614</v>
      </c>
      <c r="D368" t="s">
        <v>24</v>
      </c>
      <c r="E368" t="s">
        <v>171</v>
      </c>
      <c r="F368" t="s">
        <v>172</v>
      </c>
      <c r="G368">
        <v>100</v>
      </c>
    </row>
    <row r="369" spans="1:7" x14ac:dyDescent="0.25">
      <c r="A369">
        <v>11803</v>
      </c>
      <c r="B369" t="s">
        <v>613</v>
      </c>
      <c r="C369" t="s">
        <v>614</v>
      </c>
      <c r="D369" t="s">
        <v>24</v>
      </c>
      <c r="E369" t="s">
        <v>100</v>
      </c>
      <c r="F369" t="s">
        <v>173</v>
      </c>
      <c r="G369">
        <v>100</v>
      </c>
    </row>
    <row r="370" spans="1:7" x14ac:dyDescent="0.25">
      <c r="A370">
        <v>7458</v>
      </c>
      <c r="B370" t="s">
        <v>615</v>
      </c>
      <c r="C370" t="s">
        <v>616</v>
      </c>
      <c r="D370" t="s">
        <v>11</v>
      </c>
      <c r="E370" t="s">
        <v>196</v>
      </c>
      <c r="F370" t="s">
        <v>562</v>
      </c>
      <c r="G370">
        <v>98</v>
      </c>
    </row>
    <row r="371" spans="1:7" x14ac:dyDescent="0.25">
      <c r="A371">
        <v>9686</v>
      </c>
      <c r="B371" t="s">
        <v>617</v>
      </c>
      <c r="C371" t="s">
        <v>170</v>
      </c>
      <c r="D371" t="s">
        <v>24</v>
      </c>
      <c r="E371" t="s">
        <v>69</v>
      </c>
      <c r="F371" t="s">
        <v>477</v>
      </c>
      <c r="G371">
        <v>96</v>
      </c>
    </row>
    <row r="372" spans="1:7" x14ac:dyDescent="0.25">
      <c r="A372">
        <v>9423</v>
      </c>
      <c r="B372" t="s">
        <v>618</v>
      </c>
      <c r="C372" t="s">
        <v>259</v>
      </c>
      <c r="D372" t="s">
        <v>24</v>
      </c>
      <c r="E372" t="s">
        <v>121</v>
      </c>
      <c r="F372" t="s">
        <v>121</v>
      </c>
      <c r="G372">
        <v>100</v>
      </c>
    </row>
    <row r="373" spans="1:7" x14ac:dyDescent="0.25">
      <c r="A373">
        <v>8747</v>
      </c>
      <c r="B373" t="s">
        <v>619</v>
      </c>
      <c r="C373" t="s">
        <v>94</v>
      </c>
      <c r="D373" t="s">
        <v>11</v>
      </c>
      <c r="E373" t="s">
        <v>55</v>
      </c>
      <c r="F373" t="s">
        <v>175</v>
      </c>
      <c r="G373">
        <v>100</v>
      </c>
    </row>
    <row r="374" spans="1:7" x14ac:dyDescent="0.25">
      <c r="A374">
        <v>6807</v>
      </c>
      <c r="B374" t="s">
        <v>620</v>
      </c>
      <c r="C374" t="s">
        <v>621</v>
      </c>
      <c r="D374" t="s">
        <v>80</v>
      </c>
      <c r="E374" t="s">
        <v>61</v>
      </c>
      <c r="F374" t="s">
        <v>622</v>
      </c>
      <c r="G374">
        <v>97</v>
      </c>
    </row>
    <row r="375" spans="1:7" x14ac:dyDescent="0.25">
      <c r="A375">
        <v>6644</v>
      </c>
      <c r="B375" t="s">
        <v>623</v>
      </c>
      <c r="C375" t="s">
        <v>624</v>
      </c>
      <c r="D375" t="s">
        <v>11</v>
      </c>
      <c r="E375" t="s">
        <v>55</v>
      </c>
      <c r="F375" t="s">
        <v>175</v>
      </c>
      <c r="G375">
        <v>88</v>
      </c>
    </row>
    <row r="376" spans="1:7" x14ac:dyDescent="0.25">
      <c r="A376">
        <v>6501</v>
      </c>
      <c r="B376" t="s">
        <v>625</v>
      </c>
      <c r="C376" t="s">
        <v>626</v>
      </c>
      <c r="D376" t="s">
        <v>11</v>
      </c>
      <c r="E376" t="s">
        <v>152</v>
      </c>
      <c r="F376" t="s">
        <v>260</v>
      </c>
      <c r="G376">
        <v>93</v>
      </c>
    </row>
    <row r="377" spans="1:7" x14ac:dyDescent="0.25">
      <c r="A377">
        <v>9243</v>
      </c>
      <c r="B377" t="s">
        <v>627</v>
      </c>
      <c r="C377" t="s">
        <v>252</v>
      </c>
      <c r="D377" t="s">
        <v>68</v>
      </c>
      <c r="E377" t="s">
        <v>121</v>
      </c>
      <c r="F377" t="s">
        <v>121</v>
      </c>
      <c r="G377">
        <v>99</v>
      </c>
    </row>
    <row r="378" spans="1:7" x14ac:dyDescent="0.25">
      <c r="A378">
        <v>10019</v>
      </c>
      <c r="B378" t="s">
        <v>628</v>
      </c>
      <c r="C378" t="s">
        <v>318</v>
      </c>
      <c r="D378" t="s">
        <v>11</v>
      </c>
      <c r="E378" t="s">
        <v>55</v>
      </c>
      <c r="F378" t="s">
        <v>175</v>
      </c>
      <c r="G378">
        <v>95</v>
      </c>
    </row>
    <row r="379" spans="1:7" x14ac:dyDescent="0.25">
      <c r="A379">
        <v>8881</v>
      </c>
      <c r="B379" t="s">
        <v>629</v>
      </c>
      <c r="C379" t="s">
        <v>630</v>
      </c>
      <c r="D379" t="s">
        <v>17</v>
      </c>
      <c r="E379" t="s">
        <v>196</v>
      </c>
      <c r="F379" t="s">
        <v>197</v>
      </c>
      <c r="G379">
        <v>92</v>
      </c>
    </row>
    <row r="380" spans="1:7" x14ac:dyDescent="0.25">
      <c r="A380">
        <v>80284</v>
      </c>
      <c r="B380" t="s">
        <v>631</v>
      </c>
      <c r="C380" t="s">
        <v>8</v>
      </c>
      <c r="D380" t="s">
        <v>68</v>
      </c>
      <c r="E380" t="s">
        <v>418</v>
      </c>
      <c r="F380" t="s">
        <v>418</v>
      </c>
      <c r="G380">
        <v>100</v>
      </c>
    </row>
    <row r="381" spans="1:7" x14ac:dyDescent="0.25">
      <c r="A381">
        <v>9524</v>
      </c>
      <c r="B381" t="s">
        <v>632</v>
      </c>
      <c r="C381" t="s">
        <v>259</v>
      </c>
      <c r="D381" t="s">
        <v>68</v>
      </c>
      <c r="E381" t="s">
        <v>69</v>
      </c>
      <c r="F381" t="s">
        <v>140</v>
      </c>
      <c r="G381">
        <v>99</v>
      </c>
    </row>
    <row r="382" spans="1:7" x14ac:dyDescent="0.25">
      <c r="A382">
        <v>10266</v>
      </c>
      <c r="B382" t="s">
        <v>633</v>
      </c>
      <c r="C382" t="s">
        <v>198</v>
      </c>
      <c r="D382" t="s">
        <v>11</v>
      </c>
      <c r="E382" t="s">
        <v>84</v>
      </c>
      <c r="F382" t="s">
        <v>245</v>
      </c>
      <c r="G382">
        <v>94</v>
      </c>
    </row>
    <row r="383" spans="1:7" x14ac:dyDescent="0.25">
      <c r="A383">
        <v>10551</v>
      </c>
      <c r="B383" t="s">
        <v>634</v>
      </c>
      <c r="C383" t="s">
        <v>635</v>
      </c>
      <c r="D383" t="s">
        <v>68</v>
      </c>
      <c r="E383" t="s">
        <v>69</v>
      </c>
      <c r="F383" t="s">
        <v>140</v>
      </c>
      <c r="G383">
        <v>93</v>
      </c>
    </row>
    <row r="384" spans="1:7" x14ac:dyDescent="0.25">
      <c r="A384">
        <v>8677</v>
      </c>
      <c r="B384" t="s">
        <v>636</v>
      </c>
      <c r="C384" t="s">
        <v>372</v>
      </c>
      <c r="D384" t="s">
        <v>17</v>
      </c>
      <c r="E384" t="s">
        <v>51</v>
      </c>
      <c r="F384" t="s">
        <v>52</v>
      </c>
      <c r="G384">
        <v>88</v>
      </c>
    </row>
    <row r="385" spans="1:7" x14ac:dyDescent="0.25">
      <c r="A385">
        <v>7787</v>
      </c>
      <c r="B385" t="s">
        <v>637</v>
      </c>
      <c r="C385" t="s">
        <v>414</v>
      </c>
      <c r="D385" t="s">
        <v>11</v>
      </c>
      <c r="E385" t="s">
        <v>196</v>
      </c>
      <c r="F385" t="s">
        <v>638</v>
      </c>
      <c r="G385">
        <v>88</v>
      </c>
    </row>
    <row r="386" spans="1:7" x14ac:dyDescent="0.25">
      <c r="A386">
        <v>7837</v>
      </c>
      <c r="B386" t="s">
        <v>639</v>
      </c>
      <c r="C386" t="s">
        <v>640</v>
      </c>
      <c r="D386" t="s">
        <v>24</v>
      </c>
      <c r="E386" t="s">
        <v>199</v>
      </c>
      <c r="F386" t="s">
        <v>199</v>
      </c>
      <c r="G386">
        <v>98</v>
      </c>
    </row>
    <row r="387" spans="1:7" x14ac:dyDescent="0.25">
      <c r="A387">
        <v>8737</v>
      </c>
      <c r="B387" t="s">
        <v>641</v>
      </c>
      <c r="C387" t="s">
        <v>642</v>
      </c>
      <c r="D387" t="s">
        <v>17</v>
      </c>
      <c r="E387" t="s">
        <v>199</v>
      </c>
      <c r="F387" t="s">
        <v>643</v>
      </c>
      <c r="G387">
        <v>90</v>
      </c>
    </row>
    <row r="388" spans="1:7" x14ac:dyDescent="0.25">
      <c r="A388">
        <v>11449</v>
      </c>
      <c r="B388" t="s">
        <v>644</v>
      </c>
      <c r="C388" t="s">
        <v>125</v>
      </c>
      <c r="D388" t="s">
        <v>24</v>
      </c>
      <c r="E388" t="s">
        <v>171</v>
      </c>
      <c r="F388" t="s">
        <v>172</v>
      </c>
      <c r="G388">
        <v>100</v>
      </c>
    </row>
    <row r="389" spans="1:7" x14ac:dyDescent="0.25">
      <c r="A389">
        <v>11449</v>
      </c>
      <c r="B389" t="s">
        <v>644</v>
      </c>
      <c r="C389" t="s">
        <v>125</v>
      </c>
      <c r="D389" t="s">
        <v>24</v>
      </c>
      <c r="E389" t="s">
        <v>100</v>
      </c>
      <c r="F389" t="s">
        <v>173</v>
      </c>
      <c r="G389">
        <v>100</v>
      </c>
    </row>
    <row r="390" spans="1:7" x14ac:dyDescent="0.25">
      <c r="A390">
        <v>10005</v>
      </c>
      <c r="B390" t="s">
        <v>645</v>
      </c>
      <c r="C390" t="s">
        <v>646</v>
      </c>
      <c r="D390" t="s">
        <v>11</v>
      </c>
      <c r="E390" t="s">
        <v>128</v>
      </c>
      <c r="F390" t="s">
        <v>466</v>
      </c>
      <c r="G390">
        <v>95</v>
      </c>
    </row>
    <row r="391" spans="1:7" x14ac:dyDescent="0.25">
      <c r="A391">
        <v>10787</v>
      </c>
      <c r="B391" t="s">
        <v>647</v>
      </c>
      <c r="C391" t="s">
        <v>648</v>
      </c>
      <c r="D391" t="s">
        <v>17</v>
      </c>
      <c r="E391" t="s">
        <v>196</v>
      </c>
      <c r="F391" t="s">
        <v>196</v>
      </c>
      <c r="G391">
        <v>94</v>
      </c>
    </row>
    <row r="392" spans="1:7" x14ac:dyDescent="0.25">
      <c r="A392">
        <v>10787</v>
      </c>
      <c r="B392" t="s">
        <v>647</v>
      </c>
      <c r="C392" t="s">
        <v>648</v>
      </c>
      <c r="D392" t="s">
        <v>17</v>
      </c>
      <c r="E392" t="s">
        <v>233</v>
      </c>
      <c r="F392" t="s">
        <v>233</v>
      </c>
      <c r="G392">
        <v>94</v>
      </c>
    </row>
    <row r="393" spans="1:7" x14ac:dyDescent="0.25">
      <c r="A393">
        <v>9424</v>
      </c>
      <c r="B393" t="s">
        <v>649</v>
      </c>
      <c r="C393" t="s">
        <v>650</v>
      </c>
      <c r="D393" t="s">
        <v>17</v>
      </c>
      <c r="E393" t="s">
        <v>121</v>
      </c>
      <c r="F393" t="s">
        <v>121</v>
      </c>
      <c r="G393">
        <v>96</v>
      </c>
    </row>
    <row r="394" spans="1:7" x14ac:dyDescent="0.25">
      <c r="A394">
        <v>12549</v>
      </c>
      <c r="B394" t="s">
        <v>651</v>
      </c>
      <c r="C394" t="s">
        <v>652</v>
      </c>
      <c r="D394" t="s">
        <v>24</v>
      </c>
      <c r="E394" t="s">
        <v>498</v>
      </c>
      <c r="F394" t="s">
        <v>498</v>
      </c>
      <c r="G394">
        <v>91</v>
      </c>
    </row>
    <row r="395" spans="1:7" x14ac:dyDescent="0.25">
      <c r="A395">
        <v>8254</v>
      </c>
      <c r="B395" t="s">
        <v>653</v>
      </c>
      <c r="C395" t="s">
        <v>366</v>
      </c>
      <c r="D395" t="s">
        <v>11</v>
      </c>
      <c r="E395" t="s">
        <v>196</v>
      </c>
      <c r="F395" t="s">
        <v>638</v>
      </c>
      <c r="G395">
        <v>97</v>
      </c>
    </row>
    <row r="396" spans="1:7" x14ac:dyDescent="0.25">
      <c r="A396">
        <v>6309</v>
      </c>
      <c r="B396" t="s">
        <v>654</v>
      </c>
      <c r="C396" t="s">
        <v>313</v>
      </c>
      <c r="D396" t="s">
        <v>68</v>
      </c>
      <c r="E396" t="s">
        <v>121</v>
      </c>
      <c r="F396" t="s">
        <v>121</v>
      </c>
      <c r="G396">
        <v>98</v>
      </c>
    </row>
    <row r="397" spans="1:7" x14ac:dyDescent="0.25">
      <c r="A397">
        <v>6640</v>
      </c>
      <c r="B397" t="s">
        <v>655</v>
      </c>
      <c r="C397" t="s">
        <v>479</v>
      </c>
      <c r="D397" t="s">
        <v>33</v>
      </c>
      <c r="E397" t="s">
        <v>34</v>
      </c>
      <c r="F397" t="s">
        <v>331</v>
      </c>
      <c r="G397">
        <v>99</v>
      </c>
    </row>
    <row r="398" spans="1:7" x14ac:dyDescent="0.25">
      <c r="A398">
        <v>10221</v>
      </c>
      <c r="B398" t="s">
        <v>656</v>
      </c>
      <c r="C398" t="s">
        <v>318</v>
      </c>
      <c r="D398" t="s">
        <v>17</v>
      </c>
      <c r="E398" t="s">
        <v>159</v>
      </c>
      <c r="F398" t="s">
        <v>159</v>
      </c>
      <c r="G398">
        <v>63</v>
      </c>
    </row>
    <row r="399" spans="1:7" x14ac:dyDescent="0.25">
      <c r="A399">
        <v>11874</v>
      </c>
      <c r="B399" t="s">
        <v>657</v>
      </c>
      <c r="C399" t="s">
        <v>308</v>
      </c>
      <c r="D399" t="s">
        <v>17</v>
      </c>
      <c r="E399" t="s">
        <v>46</v>
      </c>
      <c r="F399" t="s">
        <v>47</v>
      </c>
      <c r="G399">
        <v>100</v>
      </c>
    </row>
    <row r="400" spans="1:7" x14ac:dyDescent="0.25">
      <c r="A400">
        <v>11289</v>
      </c>
      <c r="B400" t="s">
        <v>658</v>
      </c>
      <c r="C400" t="s">
        <v>659</v>
      </c>
      <c r="D400" t="s">
        <v>11</v>
      </c>
      <c r="E400" t="s">
        <v>12</v>
      </c>
      <c r="F400" t="s">
        <v>660</v>
      </c>
      <c r="G400">
        <v>100</v>
      </c>
    </row>
    <row r="401" spans="1:7" x14ac:dyDescent="0.25">
      <c r="A401">
        <v>6724</v>
      </c>
      <c r="B401" t="s">
        <v>661</v>
      </c>
      <c r="C401" t="s">
        <v>350</v>
      </c>
      <c r="D401" t="s">
        <v>24</v>
      </c>
      <c r="E401" t="s">
        <v>121</v>
      </c>
      <c r="F401" t="s">
        <v>121</v>
      </c>
      <c r="G401">
        <v>98</v>
      </c>
    </row>
    <row r="402" spans="1:7" x14ac:dyDescent="0.25">
      <c r="A402">
        <v>6724</v>
      </c>
      <c r="B402" t="s">
        <v>661</v>
      </c>
      <c r="C402" t="s">
        <v>350</v>
      </c>
      <c r="D402" t="s">
        <v>24</v>
      </c>
      <c r="E402" t="s">
        <v>268</v>
      </c>
      <c r="F402" t="s">
        <v>268</v>
      </c>
      <c r="G402">
        <v>98</v>
      </c>
    </row>
    <row r="403" spans="1:7" x14ac:dyDescent="0.25">
      <c r="A403">
        <v>11414</v>
      </c>
      <c r="B403" t="s">
        <v>662</v>
      </c>
      <c r="C403" t="s">
        <v>292</v>
      </c>
      <c r="D403" t="s">
        <v>24</v>
      </c>
      <c r="E403" t="s">
        <v>29</v>
      </c>
      <c r="F403" t="s">
        <v>29</v>
      </c>
      <c r="G403">
        <v>98</v>
      </c>
    </row>
    <row r="404" spans="1:7" x14ac:dyDescent="0.25">
      <c r="A404">
        <v>10020</v>
      </c>
      <c r="B404" t="s">
        <v>663</v>
      </c>
      <c r="C404" t="s">
        <v>186</v>
      </c>
      <c r="D404" t="s">
        <v>11</v>
      </c>
      <c r="E404" t="s">
        <v>61</v>
      </c>
      <c r="F404" t="s">
        <v>123</v>
      </c>
      <c r="G404">
        <v>98</v>
      </c>
    </row>
    <row r="405" spans="1:7" x14ac:dyDescent="0.25">
      <c r="A405">
        <v>10225</v>
      </c>
      <c r="B405" t="s">
        <v>664</v>
      </c>
      <c r="C405" t="s">
        <v>358</v>
      </c>
      <c r="D405" t="s">
        <v>11</v>
      </c>
      <c r="E405" t="s">
        <v>249</v>
      </c>
      <c r="F405" t="s">
        <v>250</v>
      </c>
      <c r="G405">
        <v>98</v>
      </c>
    </row>
    <row r="406" spans="1:7" x14ac:dyDescent="0.25">
      <c r="A406">
        <v>10226</v>
      </c>
      <c r="B406" t="s">
        <v>665</v>
      </c>
      <c r="C406" t="s">
        <v>66</v>
      </c>
      <c r="D406" t="s">
        <v>17</v>
      </c>
      <c r="E406" t="s">
        <v>121</v>
      </c>
      <c r="F406" t="s">
        <v>121</v>
      </c>
      <c r="G406">
        <v>98</v>
      </c>
    </row>
    <row r="407" spans="1:7" x14ac:dyDescent="0.25">
      <c r="A407">
        <v>7302</v>
      </c>
      <c r="B407" t="s">
        <v>665</v>
      </c>
      <c r="C407" t="s">
        <v>666</v>
      </c>
      <c r="D407" t="s">
        <v>24</v>
      </c>
      <c r="E407" t="s">
        <v>121</v>
      </c>
      <c r="F407" t="s">
        <v>121</v>
      </c>
      <c r="G407">
        <v>100</v>
      </c>
    </row>
    <row r="408" spans="1:7" x14ac:dyDescent="0.25">
      <c r="A408">
        <v>6695</v>
      </c>
      <c r="B408" t="s">
        <v>667</v>
      </c>
      <c r="C408" t="s">
        <v>94</v>
      </c>
      <c r="D408" t="s">
        <v>11</v>
      </c>
      <c r="E408" t="s">
        <v>233</v>
      </c>
      <c r="F408" t="s">
        <v>327</v>
      </c>
      <c r="G408">
        <v>97</v>
      </c>
    </row>
    <row r="409" spans="1:7" x14ac:dyDescent="0.25">
      <c r="A409">
        <v>9394</v>
      </c>
      <c r="B409" t="s">
        <v>668</v>
      </c>
      <c r="C409" t="s">
        <v>669</v>
      </c>
      <c r="D409" t="s">
        <v>11</v>
      </c>
      <c r="E409" t="s">
        <v>55</v>
      </c>
      <c r="F409" t="s">
        <v>175</v>
      </c>
      <c r="G409">
        <v>96</v>
      </c>
    </row>
    <row r="410" spans="1:7" x14ac:dyDescent="0.25">
      <c r="A410">
        <v>11388</v>
      </c>
      <c r="B410" t="s">
        <v>670</v>
      </c>
      <c r="C410" t="s">
        <v>671</v>
      </c>
      <c r="D410" t="s">
        <v>68</v>
      </c>
      <c r="E410" t="s">
        <v>134</v>
      </c>
      <c r="F410" t="s">
        <v>134</v>
      </c>
      <c r="G410">
        <v>100</v>
      </c>
    </row>
    <row r="411" spans="1:7" x14ac:dyDescent="0.25">
      <c r="A411">
        <v>9108</v>
      </c>
      <c r="B411" t="s">
        <v>672</v>
      </c>
      <c r="C411" t="s">
        <v>184</v>
      </c>
      <c r="D411" t="s">
        <v>68</v>
      </c>
      <c r="E411" t="s">
        <v>268</v>
      </c>
      <c r="F411" t="s">
        <v>268</v>
      </c>
      <c r="G411">
        <v>99</v>
      </c>
    </row>
    <row r="412" spans="1:7" x14ac:dyDescent="0.25">
      <c r="A412">
        <v>9544</v>
      </c>
      <c r="B412" t="s">
        <v>673</v>
      </c>
      <c r="C412" t="s">
        <v>674</v>
      </c>
      <c r="D412" t="s">
        <v>68</v>
      </c>
      <c r="E412" t="s">
        <v>69</v>
      </c>
      <c r="F412" t="s">
        <v>477</v>
      </c>
      <c r="G412">
        <v>99</v>
      </c>
    </row>
    <row r="413" spans="1:7" x14ac:dyDescent="0.25">
      <c r="A413">
        <v>7285</v>
      </c>
      <c r="B413" t="s">
        <v>675</v>
      </c>
      <c r="C413" t="s">
        <v>40</v>
      </c>
      <c r="D413" t="s">
        <v>209</v>
      </c>
      <c r="E413" t="s">
        <v>34</v>
      </c>
      <c r="F413" t="s">
        <v>1526</v>
      </c>
      <c r="G413">
        <v>100</v>
      </c>
    </row>
    <row r="414" spans="1:7" x14ac:dyDescent="0.25">
      <c r="A414">
        <v>7826</v>
      </c>
      <c r="B414" t="s">
        <v>676</v>
      </c>
      <c r="C414" t="s">
        <v>433</v>
      </c>
      <c r="D414" t="s">
        <v>68</v>
      </c>
      <c r="E414" t="s">
        <v>159</v>
      </c>
      <c r="F414" t="s">
        <v>159</v>
      </c>
      <c r="G414">
        <v>100</v>
      </c>
    </row>
    <row r="415" spans="1:7" x14ac:dyDescent="0.25">
      <c r="A415">
        <v>11435</v>
      </c>
      <c r="B415" t="s">
        <v>677</v>
      </c>
      <c r="C415" t="s">
        <v>678</v>
      </c>
      <c r="D415" t="s">
        <v>24</v>
      </c>
      <c r="E415" t="s">
        <v>199</v>
      </c>
      <c r="F415" t="s">
        <v>199</v>
      </c>
      <c r="G415">
        <v>89</v>
      </c>
    </row>
    <row r="416" spans="1:7" x14ac:dyDescent="0.25">
      <c r="A416">
        <v>9323</v>
      </c>
      <c r="B416" t="s">
        <v>679</v>
      </c>
      <c r="C416" t="s">
        <v>205</v>
      </c>
      <c r="D416" t="s">
        <v>11</v>
      </c>
      <c r="E416" t="s">
        <v>529</v>
      </c>
      <c r="F416" t="s">
        <v>529</v>
      </c>
      <c r="G416">
        <v>90</v>
      </c>
    </row>
    <row r="417" spans="1:7" x14ac:dyDescent="0.25">
      <c r="A417">
        <v>8912</v>
      </c>
      <c r="B417" t="s">
        <v>680</v>
      </c>
      <c r="C417" t="s">
        <v>681</v>
      </c>
      <c r="D417" t="s">
        <v>24</v>
      </c>
      <c r="E417" t="s">
        <v>121</v>
      </c>
      <c r="F417" t="s">
        <v>121</v>
      </c>
      <c r="G417">
        <v>100</v>
      </c>
    </row>
    <row r="418" spans="1:7" x14ac:dyDescent="0.25">
      <c r="A418">
        <v>7300</v>
      </c>
      <c r="B418" t="s">
        <v>682</v>
      </c>
      <c r="C418" t="s">
        <v>428</v>
      </c>
      <c r="D418" t="s">
        <v>68</v>
      </c>
      <c r="E418" t="s">
        <v>69</v>
      </c>
      <c r="F418" t="s">
        <v>140</v>
      </c>
      <c r="G418">
        <v>99</v>
      </c>
    </row>
    <row r="419" spans="1:7" x14ac:dyDescent="0.25">
      <c r="A419">
        <v>8584</v>
      </c>
      <c r="B419" t="s">
        <v>683</v>
      </c>
      <c r="C419" t="s">
        <v>684</v>
      </c>
      <c r="D419" t="s">
        <v>17</v>
      </c>
      <c r="E419" t="s">
        <v>100</v>
      </c>
      <c r="F419" t="s">
        <v>685</v>
      </c>
      <c r="G419">
        <v>99</v>
      </c>
    </row>
    <row r="420" spans="1:7" x14ac:dyDescent="0.25">
      <c r="A420">
        <v>6401</v>
      </c>
      <c r="B420" t="s">
        <v>686</v>
      </c>
      <c r="C420" t="s">
        <v>94</v>
      </c>
      <c r="D420" t="s">
        <v>11</v>
      </c>
      <c r="E420" t="s">
        <v>29</v>
      </c>
      <c r="F420" t="s">
        <v>687</v>
      </c>
      <c r="G420">
        <v>98</v>
      </c>
    </row>
    <row r="421" spans="1:7" x14ac:dyDescent="0.25">
      <c r="A421">
        <v>23608</v>
      </c>
      <c r="B421" t="s">
        <v>686</v>
      </c>
      <c r="C421" t="s">
        <v>688</v>
      </c>
      <c r="D421" t="s">
        <v>11</v>
      </c>
      <c r="E421" t="s">
        <v>12</v>
      </c>
      <c r="F421" t="s">
        <v>689</v>
      </c>
      <c r="G421">
        <v>98</v>
      </c>
    </row>
    <row r="422" spans="1:7" x14ac:dyDescent="0.25">
      <c r="A422">
        <v>8720</v>
      </c>
      <c r="B422" t="s">
        <v>690</v>
      </c>
      <c r="C422" t="s">
        <v>202</v>
      </c>
      <c r="D422" t="s">
        <v>17</v>
      </c>
      <c r="E422" t="s">
        <v>46</v>
      </c>
      <c r="F422" t="s">
        <v>47</v>
      </c>
      <c r="G422">
        <v>98</v>
      </c>
    </row>
    <row r="423" spans="1:7" x14ac:dyDescent="0.25">
      <c r="A423">
        <v>9720</v>
      </c>
      <c r="B423" t="s">
        <v>691</v>
      </c>
      <c r="C423" t="s">
        <v>79</v>
      </c>
      <c r="D423" t="s">
        <v>24</v>
      </c>
      <c r="E423" t="s">
        <v>69</v>
      </c>
      <c r="F423" t="s">
        <v>324</v>
      </c>
      <c r="G423">
        <v>84</v>
      </c>
    </row>
    <row r="424" spans="1:7" x14ac:dyDescent="0.25">
      <c r="A424">
        <v>9416</v>
      </c>
      <c r="B424" t="s">
        <v>692</v>
      </c>
      <c r="C424" t="s">
        <v>693</v>
      </c>
      <c r="D424" t="s">
        <v>80</v>
      </c>
      <c r="E424" t="s">
        <v>152</v>
      </c>
      <c r="F424" t="s">
        <v>260</v>
      </c>
      <c r="G424">
        <v>95</v>
      </c>
    </row>
    <row r="425" spans="1:7" x14ac:dyDescent="0.25">
      <c r="A425">
        <v>9416</v>
      </c>
      <c r="B425" t="s">
        <v>692</v>
      </c>
      <c r="C425" t="s">
        <v>693</v>
      </c>
      <c r="D425" t="s">
        <v>80</v>
      </c>
      <c r="E425" t="s">
        <v>128</v>
      </c>
      <c r="F425" t="s">
        <v>490</v>
      </c>
      <c r="G425">
        <v>95</v>
      </c>
    </row>
    <row r="426" spans="1:7" x14ac:dyDescent="0.25">
      <c r="A426">
        <v>7550</v>
      </c>
      <c r="B426" t="s">
        <v>694</v>
      </c>
      <c r="C426" t="s">
        <v>695</v>
      </c>
      <c r="D426" t="s">
        <v>68</v>
      </c>
      <c r="E426" t="s">
        <v>171</v>
      </c>
      <c r="F426" t="s">
        <v>370</v>
      </c>
      <c r="G426">
        <v>99</v>
      </c>
    </row>
    <row r="427" spans="1:7" x14ac:dyDescent="0.25">
      <c r="A427">
        <v>7550</v>
      </c>
      <c r="B427" t="s">
        <v>694</v>
      </c>
      <c r="C427" t="s">
        <v>695</v>
      </c>
      <c r="D427" t="s">
        <v>68</v>
      </c>
      <c r="E427" t="s">
        <v>69</v>
      </c>
      <c r="F427" t="s">
        <v>477</v>
      </c>
      <c r="G427">
        <v>99</v>
      </c>
    </row>
    <row r="428" spans="1:7" x14ac:dyDescent="0.25">
      <c r="A428">
        <v>7586</v>
      </c>
      <c r="B428" t="s">
        <v>696</v>
      </c>
      <c r="C428" t="s">
        <v>318</v>
      </c>
      <c r="D428" t="s">
        <v>24</v>
      </c>
      <c r="E428" t="s">
        <v>134</v>
      </c>
      <c r="F428" t="s">
        <v>134</v>
      </c>
      <c r="G428">
        <v>97</v>
      </c>
    </row>
    <row r="429" spans="1:7" x14ac:dyDescent="0.25">
      <c r="A429">
        <v>10024</v>
      </c>
      <c r="B429" t="s">
        <v>696</v>
      </c>
      <c r="C429" t="s">
        <v>238</v>
      </c>
      <c r="D429" t="s">
        <v>24</v>
      </c>
      <c r="E429" t="s">
        <v>319</v>
      </c>
      <c r="F429" t="s">
        <v>319</v>
      </c>
      <c r="G429">
        <v>95</v>
      </c>
    </row>
    <row r="430" spans="1:7" x14ac:dyDescent="0.25">
      <c r="A430">
        <v>8678</v>
      </c>
      <c r="B430" t="s">
        <v>697</v>
      </c>
      <c r="C430" t="s">
        <v>698</v>
      </c>
      <c r="D430" t="s">
        <v>17</v>
      </c>
      <c r="E430" t="s">
        <v>137</v>
      </c>
      <c r="F430" t="s">
        <v>1528</v>
      </c>
      <c r="G430">
        <v>92</v>
      </c>
    </row>
    <row r="431" spans="1:7" x14ac:dyDescent="0.25">
      <c r="A431">
        <v>8206</v>
      </c>
      <c r="B431" t="s">
        <v>697</v>
      </c>
      <c r="C431" t="s">
        <v>232</v>
      </c>
      <c r="D431" t="s">
        <v>24</v>
      </c>
      <c r="E431" t="s">
        <v>171</v>
      </c>
      <c r="F431" t="s">
        <v>355</v>
      </c>
      <c r="G431">
        <v>84</v>
      </c>
    </row>
    <row r="432" spans="1:7" x14ac:dyDescent="0.25">
      <c r="A432">
        <v>8199</v>
      </c>
      <c r="B432" t="s">
        <v>699</v>
      </c>
      <c r="C432" t="s">
        <v>238</v>
      </c>
      <c r="D432" t="s">
        <v>11</v>
      </c>
      <c r="E432" t="s">
        <v>84</v>
      </c>
      <c r="F432" t="s">
        <v>700</v>
      </c>
      <c r="G432">
        <v>94</v>
      </c>
    </row>
    <row r="433" spans="1:7" x14ac:dyDescent="0.25">
      <c r="A433">
        <v>9478</v>
      </c>
      <c r="B433" t="s">
        <v>701</v>
      </c>
      <c r="C433" t="s">
        <v>177</v>
      </c>
      <c r="D433" t="s">
        <v>17</v>
      </c>
      <c r="E433" t="s">
        <v>18</v>
      </c>
      <c r="F433" t="s">
        <v>19</v>
      </c>
      <c r="G433">
        <v>99</v>
      </c>
    </row>
    <row r="434" spans="1:7" x14ac:dyDescent="0.25">
      <c r="A434">
        <v>7701</v>
      </c>
      <c r="B434" t="s">
        <v>702</v>
      </c>
      <c r="C434" t="s">
        <v>703</v>
      </c>
      <c r="D434" t="s">
        <v>68</v>
      </c>
      <c r="E434" t="s">
        <v>152</v>
      </c>
      <c r="F434" t="s">
        <v>260</v>
      </c>
      <c r="G434">
        <v>96</v>
      </c>
    </row>
    <row r="435" spans="1:7" x14ac:dyDescent="0.25">
      <c r="A435">
        <v>7701</v>
      </c>
      <c r="B435" t="s">
        <v>702</v>
      </c>
      <c r="C435" t="s">
        <v>703</v>
      </c>
      <c r="D435" t="s">
        <v>68</v>
      </c>
      <c r="E435" t="s">
        <v>268</v>
      </c>
      <c r="F435" t="s">
        <v>268</v>
      </c>
      <c r="G435">
        <v>96</v>
      </c>
    </row>
    <row r="436" spans="1:7" x14ac:dyDescent="0.25">
      <c r="A436">
        <v>11319</v>
      </c>
      <c r="B436" t="s">
        <v>702</v>
      </c>
      <c r="C436" t="s">
        <v>624</v>
      </c>
      <c r="D436" t="s">
        <v>11</v>
      </c>
      <c r="E436" t="s">
        <v>196</v>
      </c>
      <c r="F436" t="s">
        <v>638</v>
      </c>
      <c r="G436">
        <v>92</v>
      </c>
    </row>
    <row r="437" spans="1:7" x14ac:dyDescent="0.25">
      <c r="A437">
        <v>8204</v>
      </c>
      <c r="B437" t="s">
        <v>702</v>
      </c>
      <c r="C437" t="s">
        <v>388</v>
      </c>
      <c r="D437" t="s">
        <v>11</v>
      </c>
      <c r="E437" t="s">
        <v>34</v>
      </c>
      <c r="F437" t="s">
        <v>704</v>
      </c>
      <c r="G437">
        <v>88</v>
      </c>
    </row>
    <row r="438" spans="1:7" x14ac:dyDescent="0.25">
      <c r="A438">
        <v>9687</v>
      </c>
      <c r="B438" t="s">
        <v>702</v>
      </c>
      <c r="C438" t="s">
        <v>592</v>
      </c>
      <c r="D438" t="s">
        <v>11</v>
      </c>
      <c r="E438" t="s">
        <v>55</v>
      </c>
      <c r="F438" t="s">
        <v>175</v>
      </c>
      <c r="G438">
        <v>98</v>
      </c>
    </row>
    <row r="439" spans="1:7" x14ac:dyDescent="0.25">
      <c r="A439">
        <v>7272</v>
      </c>
      <c r="B439" t="s">
        <v>702</v>
      </c>
      <c r="C439" t="s">
        <v>705</v>
      </c>
      <c r="D439" t="s">
        <v>24</v>
      </c>
      <c r="E439" t="s">
        <v>418</v>
      </c>
      <c r="F439" t="s">
        <v>418</v>
      </c>
      <c r="G439">
        <v>100</v>
      </c>
    </row>
    <row r="440" spans="1:7" x14ac:dyDescent="0.25">
      <c r="A440">
        <v>8846</v>
      </c>
      <c r="B440" t="s">
        <v>706</v>
      </c>
      <c r="C440" t="s">
        <v>707</v>
      </c>
      <c r="D440" t="s">
        <v>17</v>
      </c>
      <c r="E440" t="s">
        <v>18</v>
      </c>
      <c r="F440" t="s">
        <v>19</v>
      </c>
      <c r="G440">
        <v>97</v>
      </c>
    </row>
    <row r="441" spans="1:7" x14ac:dyDescent="0.25">
      <c r="A441">
        <v>6675</v>
      </c>
      <c r="B441" t="s">
        <v>708</v>
      </c>
      <c r="C441" t="s">
        <v>358</v>
      </c>
      <c r="D441" t="s">
        <v>24</v>
      </c>
      <c r="E441" t="s">
        <v>128</v>
      </c>
      <c r="F441" t="s">
        <v>518</v>
      </c>
      <c r="G441">
        <v>100</v>
      </c>
    </row>
    <row r="442" spans="1:7" x14ac:dyDescent="0.25">
      <c r="A442">
        <v>10781</v>
      </c>
      <c r="B442" t="s">
        <v>709</v>
      </c>
      <c r="C442" t="s">
        <v>267</v>
      </c>
      <c r="D442" t="s">
        <v>68</v>
      </c>
      <c r="E442" t="s">
        <v>319</v>
      </c>
      <c r="F442" t="s">
        <v>319</v>
      </c>
      <c r="G442">
        <v>83</v>
      </c>
    </row>
    <row r="443" spans="1:7" x14ac:dyDescent="0.25">
      <c r="A443">
        <v>10961</v>
      </c>
      <c r="B443" t="s">
        <v>710</v>
      </c>
      <c r="C443" t="s">
        <v>198</v>
      </c>
      <c r="D443" t="s">
        <v>68</v>
      </c>
      <c r="E443" t="s">
        <v>249</v>
      </c>
      <c r="F443" t="s">
        <v>249</v>
      </c>
      <c r="G443">
        <v>38</v>
      </c>
    </row>
    <row r="444" spans="1:7" x14ac:dyDescent="0.25">
      <c r="A444">
        <v>7962</v>
      </c>
      <c r="B444" t="s">
        <v>711</v>
      </c>
      <c r="C444" t="s">
        <v>214</v>
      </c>
      <c r="D444" t="s">
        <v>11</v>
      </c>
      <c r="E444" t="s">
        <v>159</v>
      </c>
      <c r="F444" t="s">
        <v>187</v>
      </c>
      <c r="G444">
        <v>99</v>
      </c>
    </row>
    <row r="445" spans="1:7" x14ac:dyDescent="0.25">
      <c r="A445">
        <v>8941</v>
      </c>
      <c r="B445" t="s">
        <v>711</v>
      </c>
      <c r="C445" t="s">
        <v>712</v>
      </c>
      <c r="D445" t="s">
        <v>11</v>
      </c>
      <c r="E445" t="s">
        <v>167</v>
      </c>
      <c r="F445" t="s">
        <v>224</v>
      </c>
      <c r="G445">
        <v>90</v>
      </c>
    </row>
    <row r="446" spans="1:7" x14ac:dyDescent="0.25">
      <c r="A446">
        <v>8854</v>
      </c>
      <c r="B446" t="s">
        <v>711</v>
      </c>
      <c r="C446" t="s">
        <v>63</v>
      </c>
      <c r="D446" t="s">
        <v>74</v>
      </c>
      <c r="E446" t="s">
        <v>34</v>
      </c>
      <c r="F446" t="s">
        <v>333</v>
      </c>
      <c r="G446">
        <v>95</v>
      </c>
    </row>
    <row r="447" spans="1:7" x14ac:dyDescent="0.25">
      <c r="A447">
        <v>11396</v>
      </c>
      <c r="B447" t="s">
        <v>711</v>
      </c>
      <c r="C447" t="s">
        <v>713</v>
      </c>
      <c r="D447" t="s">
        <v>24</v>
      </c>
      <c r="E447" t="s">
        <v>29</v>
      </c>
      <c r="F447" t="s">
        <v>29</v>
      </c>
      <c r="G447">
        <v>100</v>
      </c>
    </row>
    <row r="448" spans="1:7" x14ac:dyDescent="0.25">
      <c r="A448">
        <v>80128</v>
      </c>
      <c r="B448" t="s">
        <v>714</v>
      </c>
      <c r="C448" t="s">
        <v>715</v>
      </c>
      <c r="D448" t="s">
        <v>68</v>
      </c>
      <c r="E448" t="s">
        <v>29</v>
      </c>
      <c r="F448" t="s">
        <v>29</v>
      </c>
      <c r="G448">
        <v>100</v>
      </c>
    </row>
    <row r="449" spans="1:7" x14ac:dyDescent="0.25">
      <c r="A449">
        <v>9452</v>
      </c>
      <c r="B449" t="s">
        <v>716</v>
      </c>
      <c r="C449" t="s">
        <v>49</v>
      </c>
      <c r="D449" t="s">
        <v>11</v>
      </c>
      <c r="E449" t="s">
        <v>196</v>
      </c>
      <c r="F449" t="s">
        <v>197</v>
      </c>
      <c r="G449">
        <v>97</v>
      </c>
    </row>
    <row r="450" spans="1:7" x14ac:dyDescent="0.25">
      <c r="A450">
        <v>50176</v>
      </c>
      <c r="B450" t="s">
        <v>717</v>
      </c>
      <c r="C450" t="s">
        <v>170</v>
      </c>
      <c r="D450" t="s">
        <v>24</v>
      </c>
      <c r="E450" t="s">
        <v>69</v>
      </c>
      <c r="F450" t="s">
        <v>324</v>
      </c>
      <c r="G450">
        <v>99</v>
      </c>
    </row>
    <row r="451" spans="1:7" x14ac:dyDescent="0.25">
      <c r="A451">
        <v>8614</v>
      </c>
      <c r="B451" t="s">
        <v>718</v>
      </c>
      <c r="C451" t="s">
        <v>286</v>
      </c>
      <c r="D451" t="s">
        <v>68</v>
      </c>
      <c r="E451" t="s">
        <v>29</v>
      </c>
      <c r="F451" t="s">
        <v>29</v>
      </c>
      <c r="G451">
        <v>95</v>
      </c>
    </row>
    <row r="452" spans="1:7" x14ac:dyDescent="0.25">
      <c r="A452">
        <v>8614</v>
      </c>
      <c r="B452" t="s">
        <v>718</v>
      </c>
      <c r="C452" t="s">
        <v>286</v>
      </c>
      <c r="D452" t="s">
        <v>68</v>
      </c>
      <c r="E452" t="s">
        <v>529</v>
      </c>
      <c r="F452" t="s">
        <v>529</v>
      </c>
      <c r="G452">
        <v>95</v>
      </c>
    </row>
    <row r="453" spans="1:7" x14ac:dyDescent="0.25">
      <c r="A453">
        <v>12679</v>
      </c>
      <c r="B453" t="s">
        <v>719</v>
      </c>
      <c r="C453" t="s">
        <v>720</v>
      </c>
      <c r="D453" t="s">
        <v>68</v>
      </c>
      <c r="E453" t="s">
        <v>418</v>
      </c>
      <c r="F453" t="s">
        <v>418</v>
      </c>
      <c r="G453">
        <v>100</v>
      </c>
    </row>
    <row r="454" spans="1:7" x14ac:dyDescent="0.25">
      <c r="A454">
        <v>9226</v>
      </c>
      <c r="B454" t="s">
        <v>721</v>
      </c>
      <c r="C454" t="s">
        <v>722</v>
      </c>
      <c r="D454" t="s">
        <v>68</v>
      </c>
      <c r="E454" t="s">
        <v>25</v>
      </c>
      <c r="F454" t="s">
        <v>25</v>
      </c>
      <c r="G454">
        <v>98</v>
      </c>
    </row>
    <row r="455" spans="1:7" x14ac:dyDescent="0.25">
      <c r="A455">
        <v>8257</v>
      </c>
      <c r="B455" t="s">
        <v>723</v>
      </c>
      <c r="C455" t="s">
        <v>321</v>
      </c>
      <c r="D455" t="s">
        <v>24</v>
      </c>
      <c r="E455" t="s">
        <v>199</v>
      </c>
      <c r="F455" t="s">
        <v>199</v>
      </c>
      <c r="G455">
        <v>97</v>
      </c>
    </row>
    <row r="456" spans="1:7" x14ac:dyDescent="0.25">
      <c r="A456">
        <v>6936</v>
      </c>
      <c r="B456" t="s">
        <v>724</v>
      </c>
      <c r="C456" t="s">
        <v>54</v>
      </c>
      <c r="D456" t="s">
        <v>80</v>
      </c>
      <c r="E456" t="s">
        <v>55</v>
      </c>
      <c r="F456" t="s">
        <v>175</v>
      </c>
      <c r="G456">
        <v>98</v>
      </c>
    </row>
    <row r="457" spans="1:7" x14ac:dyDescent="0.25">
      <c r="A457">
        <v>6074</v>
      </c>
      <c r="B457" t="s">
        <v>725</v>
      </c>
      <c r="C457" t="s">
        <v>119</v>
      </c>
      <c r="D457" t="s">
        <v>24</v>
      </c>
      <c r="E457" t="s">
        <v>100</v>
      </c>
      <c r="F457" t="s">
        <v>101</v>
      </c>
      <c r="G457">
        <v>100</v>
      </c>
    </row>
    <row r="458" spans="1:7" x14ac:dyDescent="0.25">
      <c r="A458">
        <v>8251</v>
      </c>
      <c r="B458" t="s">
        <v>726</v>
      </c>
      <c r="C458" t="s">
        <v>423</v>
      </c>
      <c r="D458" t="s">
        <v>11</v>
      </c>
      <c r="E458" t="s">
        <v>55</v>
      </c>
      <c r="F458" t="s">
        <v>175</v>
      </c>
      <c r="G458">
        <v>100</v>
      </c>
    </row>
    <row r="459" spans="1:7" x14ac:dyDescent="0.25">
      <c r="A459">
        <v>3858</v>
      </c>
      <c r="B459" t="s">
        <v>727</v>
      </c>
      <c r="C459" t="s">
        <v>728</v>
      </c>
      <c r="D459" t="s">
        <v>68</v>
      </c>
      <c r="E459" t="s">
        <v>199</v>
      </c>
      <c r="F459" t="s">
        <v>199</v>
      </c>
      <c r="G459">
        <v>96</v>
      </c>
    </row>
    <row r="460" spans="1:7" x14ac:dyDescent="0.25">
      <c r="A460">
        <v>9732</v>
      </c>
      <c r="B460" t="s">
        <v>727</v>
      </c>
      <c r="C460" t="s">
        <v>246</v>
      </c>
      <c r="D460" t="s">
        <v>24</v>
      </c>
      <c r="E460" t="s">
        <v>29</v>
      </c>
      <c r="F460" t="s">
        <v>29</v>
      </c>
      <c r="G460">
        <v>100</v>
      </c>
    </row>
    <row r="461" spans="1:7" x14ac:dyDescent="0.25">
      <c r="A461">
        <v>62078</v>
      </c>
      <c r="B461" t="s">
        <v>729</v>
      </c>
      <c r="C461" t="s">
        <v>186</v>
      </c>
      <c r="D461" t="s">
        <v>11</v>
      </c>
      <c r="E461" t="s">
        <v>134</v>
      </c>
      <c r="F461" t="s">
        <v>220</v>
      </c>
      <c r="G461">
        <v>90</v>
      </c>
    </row>
    <row r="462" spans="1:7" x14ac:dyDescent="0.25">
      <c r="A462">
        <v>11039</v>
      </c>
      <c r="B462" t="s">
        <v>730</v>
      </c>
      <c r="C462" t="s">
        <v>731</v>
      </c>
      <c r="D462" t="s">
        <v>24</v>
      </c>
      <c r="E462" t="s">
        <v>171</v>
      </c>
      <c r="F462" t="s">
        <v>172</v>
      </c>
      <c r="G462">
        <v>86</v>
      </c>
    </row>
    <row r="463" spans="1:7" x14ac:dyDescent="0.25">
      <c r="A463">
        <v>11039</v>
      </c>
      <c r="B463" t="s">
        <v>730</v>
      </c>
      <c r="C463" t="s">
        <v>731</v>
      </c>
      <c r="D463" t="s">
        <v>24</v>
      </c>
      <c r="E463" t="s">
        <v>100</v>
      </c>
      <c r="F463" t="s">
        <v>173</v>
      </c>
      <c r="G463">
        <v>86</v>
      </c>
    </row>
    <row r="464" spans="1:7" x14ac:dyDescent="0.25">
      <c r="A464">
        <v>9713</v>
      </c>
      <c r="B464" t="s">
        <v>730</v>
      </c>
      <c r="C464" t="s">
        <v>732</v>
      </c>
      <c r="D464" t="s">
        <v>11</v>
      </c>
      <c r="E464" t="s">
        <v>51</v>
      </c>
      <c r="F464" t="s">
        <v>52</v>
      </c>
      <c r="G464">
        <v>92</v>
      </c>
    </row>
    <row r="465" spans="1:7" x14ac:dyDescent="0.25">
      <c r="A465">
        <v>8874</v>
      </c>
      <c r="B465" t="s">
        <v>733</v>
      </c>
      <c r="C465" t="s">
        <v>131</v>
      </c>
      <c r="D465" t="s">
        <v>80</v>
      </c>
      <c r="E465" t="s">
        <v>55</v>
      </c>
      <c r="F465" t="s">
        <v>175</v>
      </c>
      <c r="G465">
        <v>94</v>
      </c>
    </row>
    <row r="466" spans="1:7" x14ac:dyDescent="0.25">
      <c r="A466">
        <v>8901</v>
      </c>
      <c r="B466" t="s">
        <v>734</v>
      </c>
      <c r="C466" t="s">
        <v>308</v>
      </c>
      <c r="D466" t="s">
        <v>80</v>
      </c>
      <c r="E466" t="s">
        <v>55</v>
      </c>
      <c r="F466" t="s">
        <v>175</v>
      </c>
      <c r="G466">
        <v>99</v>
      </c>
    </row>
    <row r="467" spans="1:7" x14ac:dyDescent="0.25">
      <c r="A467">
        <v>15917</v>
      </c>
      <c r="B467" t="s">
        <v>734</v>
      </c>
      <c r="C467" t="s">
        <v>161</v>
      </c>
      <c r="D467" t="s">
        <v>68</v>
      </c>
      <c r="E467" t="s">
        <v>100</v>
      </c>
      <c r="F467" t="s">
        <v>735</v>
      </c>
      <c r="G467">
        <v>98</v>
      </c>
    </row>
    <row r="468" spans="1:7" x14ac:dyDescent="0.25">
      <c r="A468">
        <v>7530</v>
      </c>
      <c r="B468" t="s">
        <v>734</v>
      </c>
      <c r="C468" t="s">
        <v>238</v>
      </c>
      <c r="D468" t="s">
        <v>11</v>
      </c>
      <c r="E468" t="s">
        <v>55</v>
      </c>
      <c r="F468" t="s">
        <v>175</v>
      </c>
      <c r="G468">
        <v>92</v>
      </c>
    </row>
    <row r="469" spans="1:7" x14ac:dyDescent="0.25">
      <c r="A469">
        <v>9527</v>
      </c>
      <c r="B469" t="s">
        <v>736</v>
      </c>
      <c r="C469" t="s">
        <v>186</v>
      </c>
      <c r="D469" t="s">
        <v>209</v>
      </c>
      <c r="E469" t="s">
        <v>34</v>
      </c>
      <c r="F469" t="s">
        <v>737</v>
      </c>
      <c r="G469">
        <v>100</v>
      </c>
    </row>
    <row r="470" spans="1:7" x14ac:dyDescent="0.25">
      <c r="A470">
        <v>10974</v>
      </c>
      <c r="B470" t="s">
        <v>738</v>
      </c>
      <c r="C470" t="s">
        <v>161</v>
      </c>
      <c r="D470" t="s">
        <v>17</v>
      </c>
      <c r="E470" t="s">
        <v>18</v>
      </c>
      <c r="F470" t="s">
        <v>19</v>
      </c>
      <c r="G470">
        <v>96</v>
      </c>
    </row>
    <row r="471" spans="1:7" x14ac:dyDescent="0.25">
      <c r="A471">
        <v>7322</v>
      </c>
      <c r="B471" t="s">
        <v>739</v>
      </c>
      <c r="C471" t="s">
        <v>125</v>
      </c>
      <c r="D471" t="s">
        <v>17</v>
      </c>
      <c r="E471" t="s">
        <v>199</v>
      </c>
      <c r="F471" t="s">
        <v>643</v>
      </c>
      <c r="G471">
        <v>100</v>
      </c>
    </row>
    <row r="472" spans="1:7" x14ac:dyDescent="0.25">
      <c r="A472">
        <v>7989</v>
      </c>
      <c r="B472" t="s">
        <v>740</v>
      </c>
      <c r="C472" t="s">
        <v>49</v>
      </c>
      <c r="D472" t="s">
        <v>24</v>
      </c>
      <c r="E472" t="s">
        <v>268</v>
      </c>
      <c r="F472" t="s">
        <v>268</v>
      </c>
      <c r="G472">
        <v>99</v>
      </c>
    </row>
    <row r="473" spans="1:7" x14ac:dyDescent="0.25">
      <c r="A473">
        <v>8909</v>
      </c>
      <c r="B473" t="s">
        <v>741</v>
      </c>
      <c r="C473" t="s">
        <v>184</v>
      </c>
      <c r="D473" t="s">
        <v>68</v>
      </c>
      <c r="E473" t="s">
        <v>121</v>
      </c>
      <c r="F473" t="s">
        <v>121</v>
      </c>
      <c r="G473">
        <v>98</v>
      </c>
    </row>
    <row r="474" spans="1:7" x14ac:dyDescent="0.25">
      <c r="A474">
        <v>7986</v>
      </c>
      <c r="B474" t="s">
        <v>742</v>
      </c>
      <c r="C474" t="s">
        <v>388</v>
      </c>
      <c r="D474" t="s">
        <v>80</v>
      </c>
      <c r="E474" t="s">
        <v>18</v>
      </c>
      <c r="F474" t="s">
        <v>19</v>
      </c>
      <c r="G474">
        <v>97</v>
      </c>
    </row>
    <row r="475" spans="1:7" x14ac:dyDescent="0.25">
      <c r="A475">
        <v>11974</v>
      </c>
      <c r="B475" t="s">
        <v>743</v>
      </c>
      <c r="C475" t="s">
        <v>170</v>
      </c>
      <c r="D475" t="s">
        <v>24</v>
      </c>
      <c r="E475" t="s">
        <v>268</v>
      </c>
      <c r="F475" t="s">
        <v>268</v>
      </c>
      <c r="G475">
        <v>97</v>
      </c>
    </row>
    <row r="476" spans="1:7" x14ac:dyDescent="0.25">
      <c r="A476">
        <v>9477</v>
      </c>
      <c r="B476" t="s">
        <v>744</v>
      </c>
      <c r="C476" t="s">
        <v>177</v>
      </c>
      <c r="D476" t="s">
        <v>11</v>
      </c>
      <c r="E476" t="s">
        <v>88</v>
      </c>
      <c r="F476" t="s">
        <v>157</v>
      </c>
      <c r="G476">
        <v>100</v>
      </c>
    </row>
    <row r="477" spans="1:7" x14ac:dyDescent="0.25">
      <c r="A477">
        <v>9297</v>
      </c>
      <c r="B477" t="s">
        <v>744</v>
      </c>
      <c r="C477" t="s">
        <v>745</v>
      </c>
      <c r="D477" t="s">
        <v>11</v>
      </c>
      <c r="E477" t="s">
        <v>167</v>
      </c>
      <c r="F477" t="s">
        <v>296</v>
      </c>
      <c r="G477">
        <v>99</v>
      </c>
    </row>
    <row r="478" spans="1:7" x14ac:dyDescent="0.25">
      <c r="A478">
        <v>8844</v>
      </c>
      <c r="B478" t="s">
        <v>744</v>
      </c>
      <c r="C478" t="s">
        <v>186</v>
      </c>
      <c r="D478" t="s">
        <v>17</v>
      </c>
      <c r="E478" t="s">
        <v>199</v>
      </c>
      <c r="F478" t="s">
        <v>643</v>
      </c>
      <c r="G478">
        <v>93</v>
      </c>
    </row>
    <row r="479" spans="1:7" x14ac:dyDescent="0.25">
      <c r="A479">
        <v>11675</v>
      </c>
      <c r="B479" t="s">
        <v>744</v>
      </c>
      <c r="C479" t="s">
        <v>58</v>
      </c>
      <c r="D479" t="s">
        <v>11</v>
      </c>
      <c r="E479" t="s">
        <v>167</v>
      </c>
      <c r="F479" t="s">
        <v>746</v>
      </c>
      <c r="G479">
        <v>100</v>
      </c>
    </row>
    <row r="480" spans="1:7" x14ac:dyDescent="0.25">
      <c r="A480">
        <v>8725</v>
      </c>
      <c r="B480" t="s">
        <v>747</v>
      </c>
      <c r="C480" t="s">
        <v>195</v>
      </c>
      <c r="D480" t="s">
        <v>17</v>
      </c>
      <c r="E480" t="s">
        <v>18</v>
      </c>
      <c r="F480" t="s">
        <v>19</v>
      </c>
      <c r="G480">
        <v>100</v>
      </c>
    </row>
    <row r="481" spans="1:7" x14ac:dyDescent="0.25">
      <c r="A481">
        <v>6709</v>
      </c>
      <c r="B481" t="s">
        <v>748</v>
      </c>
      <c r="C481" t="s">
        <v>749</v>
      </c>
      <c r="D481" t="s">
        <v>24</v>
      </c>
      <c r="E481" t="s">
        <v>159</v>
      </c>
      <c r="F481" t="s">
        <v>159</v>
      </c>
      <c r="G481">
        <v>100</v>
      </c>
    </row>
    <row r="482" spans="1:7" x14ac:dyDescent="0.25">
      <c r="A482">
        <v>14307</v>
      </c>
      <c r="B482" t="s">
        <v>750</v>
      </c>
      <c r="C482" t="s">
        <v>156</v>
      </c>
      <c r="D482" t="s">
        <v>24</v>
      </c>
      <c r="E482" t="s">
        <v>319</v>
      </c>
      <c r="F482" t="s">
        <v>319</v>
      </c>
      <c r="G482">
        <v>100</v>
      </c>
    </row>
    <row r="483" spans="1:7" x14ac:dyDescent="0.25">
      <c r="A483">
        <v>7781</v>
      </c>
      <c r="B483" t="s">
        <v>751</v>
      </c>
      <c r="C483" t="s">
        <v>752</v>
      </c>
      <c r="D483" t="s">
        <v>68</v>
      </c>
      <c r="E483" t="s">
        <v>121</v>
      </c>
      <c r="F483" t="s">
        <v>121</v>
      </c>
      <c r="G483">
        <v>98</v>
      </c>
    </row>
    <row r="484" spans="1:7" x14ac:dyDescent="0.25">
      <c r="A484">
        <v>10174</v>
      </c>
      <c r="B484" t="s">
        <v>753</v>
      </c>
      <c r="C484" t="s">
        <v>754</v>
      </c>
      <c r="D484" t="s">
        <v>11</v>
      </c>
      <c r="E484" t="s">
        <v>55</v>
      </c>
      <c r="F484" t="s">
        <v>56</v>
      </c>
      <c r="G484">
        <v>83</v>
      </c>
    </row>
    <row r="485" spans="1:7" x14ac:dyDescent="0.25">
      <c r="A485">
        <v>50388</v>
      </c>
      <c r="B485" t="s">
        <v>755</v>
      </c>
      <c r="C485" t="s">
        <v>756</v>
      </c>
      <c r="D485" t="s">
        <v>68</v>
      </c>
      <c r="E485" t="s">
        <v>128</v>
      </c>
      <c r="F485" t="s">
        <v>758</v>
      </c>
      <c r="G485">
        <v>98</v>
      </c>
    </row>
    <row r="486" spans="1:7" x14ac:dyDescent="0.25">
      <c r="A486">
        <v>7788</v>
      </c>
      <c r="B486" t="s">
        <v>759</v>
      </c>
      <c r="C486" t="s">
        <v>40</v>
      </c>
      <c r="D486" t="s">
        <v>24</v>
      </c>
      <c r="E486" t="s">
        <v>249</v>
      </c>
      <c r="F486" t="s">
        <v>249</v>
      </c>
      <c r="G486">
        <v>98</v>
      </c>
    </row>
    <row r="487" spans="1:7" x14ac:dyDescent="0.25">
      <c r="A487">
        <v>11714</v>
      </c>
      <c r="B487" t="s">
        <v>759</v>
      </c>
      <c r="C487" t="s">
        <v>205</v>
      </c>
      <c r="D487" t="s">
        <v>11</v>
      </c>
      <c r="E487" t="s">
        <v>42</v>
      </c>
      <c r="F487" t="s">
        <v>42</v>
      </c>
      <c r="G487">
        <v>95</v>
      </c>
    </row>
    <row r="488" spans="1:7" x14ac:dyDescent="0.25">
      <c r="A488">
        <v>11360</v>
      </c>
      <c r="B488" t="s">
        <v>760</v>
      </c>
      <c r="C488" t="s">
        <v>761</v>
      </c>
      <c r="D488" t="s">
        <v>24</v>
      </c>
      <c r="E488" t="s">
        <v>51</v>
      </c>
      <c r="F488" t="s">
        <v>51</v>
      </c>
      <c r="G488">
        <v>100</v>
      </c>
    </row>
    <row r="489" spans="1:7" x14ac:dyDescent="0.25">
      <c r="A489">
        <v>9454</v>
      </c>
      <c r="B489" t="s">
        <v>762</v>
      </c>
      <c r="C489" t="s">
        <v>156</v>
      </c>
      <c r="D489" t="s">
        <v>68</v>
      </c>
      <c r="E489" t="s">
        <v>121</v>
      </c>
      <c r="F489" t="s">
        <v>121</v>
      </c>
      <c r="G489">
        <v>97</v>
      </c>
    </row>
    <row r="490" spans="1:7" x14ac:dyDescent="0.25">
      <c r="A490">
        <v>7724</v>
      </c>
      <c r="B490" t="s">
        <v>763</v>
      </c>
      <c r="C490" t="s">
        <v>388</v>
      </c>
      <c r="D490" t="s">
        <v>209</v>
      </c>
      <c r="E490" t="s">
        <v>34</v>
      </c>
      <c r="F490" t="s">
        <v>1526</v>
      </c>
      <c r="G490">
        <v>61</v>
      </c>
    </row>
    <row r="491" spans="1:7" x14ac:dyDescent="0.25">
      <c r="A491">
        <v>7587</v>
      </c>
      <c r="B491" t="s">
        <v>763</v>
      </c>
      <c r="C491" t="s">
        <v>363</v>
      </c>
      <c r="D491" t="s">
        <v>68</v>
      </c>
      <c r="E491" t="s">
        <v>121</v>
      </c>
      <c r="F491" t="s">
        <v>121</v>
      </c>
      <c r="G491">
        <v>100</v>
      </c>
    </row>
    <row r="492" spans="1:7" x14ac:dyDescent="0.25">
      <c r="A492">
        <v>8939</v>
      </c>
      <c r="B492" t="s">
        <v>764</v>
      </c>
      <c r="C492" t="s">
        <v>177</v>
      </c>
      <c r="D492" t="s">
        <v>11</v>
      </c>
      <c r="E492" t="s">
        <v>84</v>
      </c>
      <c r="F492" t="s">
        <v>765</v>
      </c>
      <c r="G492">
        <v>94</v>
      </c>
    </row>
    <row r="493" spans="1:7" x14ac:dyDescent="0.25">
      <c r="A493">
        <v>9721</v>
      </c>
      <c r="B493" t="s">
        <v>766</v>
      </c>
      <c r="C493" t="s">
        <v>767</v>
      </c>
      <c r="D493" t="s">
        <v>24</v>
      </c>
      <c r="E493" t="s">
        <v>121</v>
      </c>
      <c r="F493" t="s">
        <v>121</v>
      </c>
      <c r="G493">
        <v>100</v>
      </c>
    </row>
    <row r="494" spans="1:7" x14ac:dyDescent="0.25">
      <c r="A494">
        <v>9265</v>
      </c>
      <c r="B494" t="s">
        <v>766</v>
      </c>
      <c r="C494" t="s">
        <v>83</v>
      </c>
      <c r="D494" t="s">
        <v>68</v>
      </c>
      <c r="E494" t="s">
        <v>29</v>
      </c>
      <c r="F494" t="s">
        <v>29</v>
      </c>
      <c r="G494">
        <v>100</v>
      </c>
    </row>
    <row r="495" spans="1:7" x14ac:dyDescent="0.25">
      <c r="A495">
        <v>8674</v>
      </c>
      <c r="B495" t="s">
        <v>768</v>
      </c>
      <c r="C495" t="s">
        <v>58</v>
      </c>
      <c r="D495" t="s">
        <v>17</v>
      </c>
      <c r="E495" t="s">
        <v>29</v>
      </c>
      <c r="F495" t="s">
        <v>29</v>
      </c>
      <c r="G495">
        <v>96</v>
      </c>
    </row>
    <row r="496" spans="1:7" x14ac:dyDescent="0.25">
      <c r="A496">
        <v>9362</v>
      </c>
      <c r="B496" t="s">
        <v>769</v>
      </c>
      <c r="C496" t="s">
        <v>423</v>
      </c>
      <c r="D496" t="s">
        <v>24</v>
      </c>
      <c r="E496" t="s">
        <v>100</v>
      </c>
      <c r="F496" t="s">
        <v>322</v>
      </c>
      <c r="G496">
        <v>100</v>
      </c>
    </row>
    <row r="497" spans="1:7" x14ac:dyDescent="0.25">
      <c r="A497">
        <v>9384</v>
      </c>
      <c r="B497" t="s">
        <v>770</v>
      </c>
      <c r="C497" t="s">
        <v>771</v>
      </c>
      <c r="D497" t="s">
        <v>68</v>
      </c>
      <c r="E497" t="s">
        <v>319</v>
      </c>
      <c r="F497" t="s">
        <v>319</v>
      </c>
      <c r="G497">
        <v>86</v>
      </c>
    </row>
    <row r="498" spans="1:7" x14ac:dyDescent="0.25">
      <c r="A498">
        <v>11058</v>
      </c>
      <c r="B498" t="s">
        <v>772</v>
      </c>
      <c r="C498" t="s">
        <v>131</v>
      </c>
      <c r="D498" t="s">
        <v>11</v>
      </c>
      <c r="E498" t="s">
        <v>134</v>
      </c>
      <c r="F498" t="s">
        <v>134</v>
      </c>
      <c r="G498">
        <v>100</v>
      </c>
    </row>
    <row r="499" spans="1:7" x14ac:dyDescent="0.25">
      <c r="A499">
        <v>11058</v>
      </c>
      <c r="B499" t="s">
        <v>772</v>
      </c>
      <c r="C499" t="s">
        <v>131</v>
      </c>
      <c r="D499" t="s">
        <v>11</v>
      </c>
      <c r="E499" t="s">
        <v>88</v>
      </c>
      <c r="F499" t="s">
        <v>88</v>
      </c>
      <c r="G499">
        <v>100</v>
      </c>
    </row>
    <row r="500" spans="1:7" x14ac:dyDescent="0.25">
      <c r="A500">
        <v>8621</v>
      </c>
      <c r="B500" t="s">
        <v>773</v>
      </c>
      <c r="C500" t="s">
        <v>317</v>
      </c>
      <c r="D500" t="s">
        <v>17</v>
      </c>
      <c r="E500" t="s">
        <v>233</v>
      </c>
      <c r="F500" t="s">
        <v>233</v>
      </c>
      <c r="G500">
        <v>99</v>
      </c>
    </row>
    <row r="501" spans="1:7" x14ac:dyDescent="0.25">
      <c r="A501">
        <v>8621</v>
      </c>
      <c r="B501" t="s">
        <v>773</v>
      </c>
      <c r="C501" t="s">
        <v>317</v>
      </c>
      <c r="D501" t="s">
        <v>17</v>
      </c>
      <c r="E501" t="s">
        <v>196</v>
      </c>
      <c r="F501" t="s">
        <v>196</v>
      </c>
      <c r="G501">
        <v>99</v>
      </c>
    </row>
    <row r="502" spans="1:7" x14ac:dyDescent="0.25">
      <c r="A502">
        <v>9224</v>
      </c>
      <c r="B502" t="s">
        <v>774</v>
      </c>
      <c r="C502" t="s">
        <v>125</v>
      </c>
      <c r="D502" t="s">
        <v>68</v>
      </c>
      <c r="E502" t="s">
        <v>29</v>
      </c>
      <c r="F502" t="s">
        <v>29</v>
      </c>
      <c r="G502">
        <v>97</v>
      </c>
    </row>
    <row r="503" spans="1:7" x14ac:dyDescent="0.25">
      <c r="A503">
        <v>16827</v>
      </c>
      <c r="B503" t="s">
        <v>775</v>
      </c>
      <c r="C503" t="s">
        <v>205</v>
      </c>
      <c r="D503" t="s">
        <v>11</v>
      </c>
      <c r="E503" t="s">
        <v>12</v>
      </c>
      <c r="F503" t="s">
        <v>568</v>
      </c>
      <c r="G503">
        <v>100</v>
      </c>
    </row>
    <row r="504" spans="1:7" x14ac:dyDescent="0.25">
      <c r="A504">
        <v>8845</v>
      </c>
      <c r="B504" t="s">
        <v>776</v>
      </c>
      <c r="C504" t="s">
        <v>527</v>
      </c>
      <c r="D504" t="s">
        <v>80</v>
      </c>
      <c r="E504" t="s">
        <v>77</v>
      </c>
      <c r="F504" t="s">
        <v>81</v>
      </c>
      <c r="G504">
        <v>97</v>
      </c>
    </row>
    <row r="505" spans="1:7" x14ac:dyDescent="0.25">
      <c r="A505">
        <v>62439</v>
      </c>
      <c r="B505" t="s">
        <v>777</v>
      </c>
      <c r="C505" t="s">
        <v>208</v>
      </c>
      <c r="D505" t="s">
        <v>11</v>
      </c>
      <c r="E505" t="s">
        <v>199</v>
      </c>
      <c r="F505" t="s">
        <v>778</v>
      </c>
      <c r="G505">
        <v>90</v>
      </c>
    </row>
    <row r="506" spans="1:7" x14ac:dyDescent="0.25">
      <c r="A506">
        <v>10255</v>
      </c>
      <c r="B506" t="s">
        <v>779</v>
      </c>
      <c r="C506" t="s">
        <v>780</v>
      </c>
      <c r="D506" t="s">
        <v>68</v>
      </c>
      <c r="E506" t="s">
        <v>121</v>
      </c>
      <c r="F506" t="s">
        <v>121</v>
      </c>
      <c r="G506">
        <v>40</v>
      </c>
    </row>
    <row r="507" spans="1:7" x14ac:dyDescent="0.25">
      <c r="A507">
        <v>8213</v>
      </c>
      <c r="B507" t="s">
        <v>781</v>
      </c>
      <c r="C507" t="s">
        <v>326</v>
      </c>
      <c r="D507" t="s">
        <v>11</v>
      </c>
      <c r="E507" t="s">
        <v>34</v>
      </c>
      <c r="F507" t="s">
        <v>34</v>
      </c>
      <c r="G507">
        <v>100</v>
      </c>
    </row>
    <row r="508" spans="1:7" x14ac:dyDescent="0.25">
      <c r="A508">
        <v>8213</v>
      </c>
      <c r="B508" t="s">
        <v>781</v>
      </c>
      <c r="C508" t="s">
        <v>326</v>
      </c>
      <c r="D508" t="s">
        <v>11</v>
      </c>
      <c r="E508" t="s">
        <v>233</v>
      </c>
      <c r="F508" t="s">
        <v>233</v>
      </c>
      <c r="G508">
        <v>100</v>
      </c>
    </row>
    <row r="509" spans="1:7" x14ac:dyDescent="0.25">
      <c r="A509">
        <v>9675</v>
      </c>
      <c r="B509" t="s">
        <v>782</v>
      </c>
      <c r="C509" t="s">
        <v>49</v>
      </c>
      <c r="D509" t="s">
        <v>68</v>
      </c>
      <c r="E509" t="s">
        <v>88</v>
      </c>
      <c r="F509" t="s">
        <v>88</v>
      </c>
      <c r="G509">
        <v>96</v>
      </c>
    </row>
    <row r="510" spans="1:7" x14ac:dyDescent="0.25">
      <c r="A510">
        <v>9242</v>
      </c>
      <c r="B510" t="s">
        <v>782</v>
      </c>
      <c r="C510" t="s">
        <v>635</v>
      </c>
      <c r="D510" t="s">
        <v>24</v>
      </c>
      <c r="E510" t="s">
        <v>42</v>
      </c>
      <c r="F510" t="s">
        <v>42</v>
      </c>
      <c r="G510">
        <v>94</v>
      </c>
    </row>
    <row r="511" spans="1:7" x14ac:dyDescent="0.25">
      <c r="A511">
        <v>7342</v>
      </c>
      <c r="B511" t="s">
        <v>783</v>
      </c>
      <c r="C511" t="s">
        <v>190</v>
      </c>
      <c r="D511" t="s">
        <v>24</v>
      </c>
      <c r="E511" t="s">
        <v>159</v>
      </c>
      <c r="F511" t="s">
        <v>159</v>
      </c>
      <c r="G511">
        <v>100</v>
      </c>
    </row>
    <row r="512" spans="1:7" x14ac:dyDescent="0.25">
      <c r="A512">
        <v>10988</v>
      </c>
      <c r="B512" t="s">
        <v>784</v>
      </c>
      <c r="C512" t="s">
        <v>198</v>
      </c>
      <c r="D512" t="s">
        <v>209</v>
      </c>
      <c r="E512" t="s">
        <v>34</v>
      </c>
      <c r="F512" t="s">
        <v>1526</v>
      </c>
      <c r="G512">
        <v>98</v>
      </c>
    </row>
    <row r="513" spans="1:7" x14ac:dyDescent="0.25">
      <c r="A513">
        <v>6929</v>
      </c>
      <c r="B513" t="s">
        <v>784</v>
      </c>
      <c r="C513" t="s">
        <v>522</v>
      </c>
      <c r="D513" t="s">
        <v>24</v>
      </c>
      <c r="E513" t="s">
        <v>69</v>
      </c>
      <c r="F513" t="s">
        <v>140</v>
      </c>
      <c r="G513">
        <v>99</v>
      </c>
    </row>
    <row r="514" spans="1:7" x14ac:dyDescent="0.25">
      <c r="A514">
        <v>11835</v>
      </c>
      <c r="B514" t="s">
        <v>785</v>
      </c>
      <c r="C514" t="s">
        <v>54</v>
      </c>
      <c r="D514" t="s">
        <v>11</v>
      </c>
      <c r="E514" t="s">
        <v>199</v>
      </c>
      <c r="F514" t="s">
        <v>199</v>
      </c>
      <c r="G514">
        <v>94</v>
      </c>
    </row>
    <row r="515" spans="1:7" x14ac:dyDescent="0.25">
      <c r="A515">
        <v>7364</v>
      </c>
      <c r="B515" t="s">
        <v>786</v>
      </c>
      <c r="C515" t="s">
        <v>136</v>
      </c>
      <c r="D515" t="s">
        <v>24</v>
      </c>
      <c r="E515" t="s">
        <v>69</v>
      </c>
      <c r="F515" t="s">
        <v>477</v>
      </c>
      <c r="G515">
        <v>100</v>
      </c>
    </row>
    <row r="516" spans="1:7" x14ac:dyDescent="0.25">
      <c r="A516">
        <v>10964</v>
      </c>
      <c r="B516" t="s">
        <v>787</v>
      </c>
      <c r="C516" t="s">
        <v>788</v>
      </c>
      <c r="D516" t="s">
        <v>68</v>
      </c>
      <c r="E516" t="s">
        <v>25</v>
      </c>
      <c r="F516" t="s">
        <v>25</v>
      </c>
      <c r="G516">
        <v>79</v>
      </c>
    </row>
    <row r="517" spans="1:7" x14ac:dyDescent="0.25">
      <c r="A517">
        <v>9482</v>
      </c>
      <c r="B517" t="s">
        <v>789</v>
      </c>
      <c r="C517" t="s">
        <v>350</v>
      </c>
      <c r="D517" t="s">
        <v>24</v>
      </c>
      <c r="E517" t="s">
        <v>121</v>
      </c>
      <c r="F517" t="s">
        <v>121</v>
      </c>
      <c r="G517">
        <v>94</v>
      </c>
    </row>
    <row r="518" spans="1:7" x14ac:dyDescent="0.25">
      <c r="A518">
        <v>10161</v>
      </c>
      <c r="B518" t="s">
        <v>790</v>
      </c>
      <c r="C518" t="s">
        <v>388</v>
      </c>
      <c r="D518" t="s">
        <v>11</v>
      </c>
      <c r="E518" t="s">
        <v>84</v>
      </c>
      <c r="F518" t="s">
        <v>765</v>
      </c>
      <c r="G518">
        <v>98</v>
      </c>
    </row>
    <row r="519" spans="1:7" x14ac:dyDescent="0.25">
      <c r="A519">
        <v>9230</v>
      </c>
      <c r="B519" t="s">
        <v>791</v>
      </c>
      <c r="C519" t="s">
        <v>58</v>
      </c>
      <c r="D519" t="s">
        <v>68</v>
      </c>
      <c r="E519" t="s">
        <v>134</v>
      </c>
      <c r="F519" t="s">
        <v>134</v>
      </c>
      <c r="G519">
        <v>100</v>
      </c>
    </row>
    <row r="520" spans="1:7" x14ac:dyDescent="0.25">
      <c r="A520">
        <v>9223</v>
      </c>
      <c r="B520" t="s">
        <v>792</v>
      </c>
      <c r="C520" t="s">
        <v>793</v>
      </c>
      <c r="D520" t="s">
        <v>24</v>
      </c>
      <c r="E520" t="s">
        <v>199</v>
      </c>
      <c r="F520" t="s">
        <v>199</v>
      </c>
      <c r="G520">
        <v>84</v>
      </c>
    </row>
    <row r="521" spans="1:7" x14ac:dyDescent="0.25">
      <c r="A521">
        <v>6040</v>
      </c>
      <c r="B521" t="s">
        <v>794</v>
      </c>
      <c r="C521" t="s">
        <v>795</v>
      </c>
      <c r="D521" t="s">
        <v>11</v>
      </c>
      <c r="E521" t="s">
        <v>167</v>
      </c>
      <c r="F521" t="s">
        <v>182</v>
      </c>
      <c r="G521">
        <v>98</v>
      </c>
    </row>
    <row r="522" spans="1:7" x14ac:dyDescent="0.25">
      <c r="A522">
        <v>10166</v>
      </c>
      <c r="B522" t="s">
        <v>796</v>
      </c>
      <c r="C522" t="s">
        <v>205</v>
      </c>
      <c r="D522" t="s">
        <v>11</v>
      </c>
      <c r="E522" t="s">
        <v>84</v>
      </c>
      <c r="F522" t="s">
        <v>163</v>
      </c>
      <c r="G522">
        <v>82</v>
      </c>
    </row>
    <row r="523" spans="1:7" x14ac:dyDescent="0.25">
      <c r="A523">
        <v>11587</v>
      </c>
      <c r="B523" t="s">
        <v>797</v>
      </c>
      <c r="C523" t="s">
        <v>205</v>
      </c>
      <c r="D523" t="s">
        <v>68</v>
      </c>
      <c r="E523" t="s">
        <v>319</v>
      </c>
      <c r="F523" t="s">
        <v>319</v>
      </c>
      <c r="G523">
        <v>100</v>
      </c>
    </row>
    <row r="524" spans="1:7" x14ac:dyDescent="0.25">
      <c r="A524">
        <v>5192</v>
      </c>
      <c r="B524" t="s">
        <v>798</v>
      </c>
      <c r="C524" t="s">
        <v>335</v>
      </c>
      <c r="D524" t="s">
        <v>24</v>
      </c>
      <c r="E524" t="s">
        <v>418</v>
      </c>
      <c r="F524" t="s">
        <v>418</v>
      </c>
      <c r="G524">
        <v>86</v>
      </c>
    </row>
    <row r="525" spans="1:7" x14ac:dyDescent="0.25">
      <c r="A525">
        <v>12543</v>
      </c>
      <c r="B525" t="s">
        <v>27</v>
      </c>
      <c r="C525" t="s">
        <v>799</v>
      </c>
      <c r="D525" t="s">
        <v>17</v>
      </c>
      <c r="E525" t="s">
        <v>18</v>
      </c>
      <c r="F525" t="s">
        <v>19</v>
      </c>
      <c r="G525">
        <v>100</v>
      </c>
    </row>
    <row r="526" spans="1:7" x14ac:dyDescent="0.25">
      <c r="A526">
        <v>7299</v>
      </c>
      <c r="B526" t="s">
        <v>800</v>
      </c>
      <c r="C526" t="s">
        <v>170</v>
      </c>
      <c r="D526" t="s">
        <v>24</v>
      </c>
      <c r="E526" t="s">
        <v>199</v>
      </c>
      <c r="F526" t="s">
        <v>199</v>
      </c>
      <c r="G526">
        <v>98</v>
      </c>
    </row>
    <row r="527" spans="1:7" x14ac:dyDescent="0.25">
      <c r="A527">
        <v>19275</v>
      </c>
      <c r="B527" t="s">
        <v>801</v>
      </c>
      <c r="C527" t="s">
        <v>802</v>
      </c>
      <c r="D527" t="s">
        <v>24</v>
      </c>
      <c r="E527" t="s">
        <v>95</v>
      </c>
      <c r="F527" t="s">
        <v>95</v>
      </c>
      <c r="G527">
        <v>98</v>
      </c>
    </row>
    <row r="528" spans="1:7" x14ac:dyDescent="0.25">
      <c r="A528">
        <v>7493</v>
      </c>
      <c r="B528" t="s">
        <v>803</v>
      </c>
      <c r="C528" t="s">
        <v>238</v>
      </c>
      <c r="D528" t="s">
        <v>68</v>
      </c>
      <c r="E528" t="s">
        <v>121</v>
      </c>
      <c r="F528" t="s">
        <v>121</v>
      </c>
      <c r="G528">
        <v>90</v>
      </c>
    </row>
    <row r="529" spans="1:7" x14ac:dyDescent="0.25">
      <c r="A529">
        <v>6611</v>
      </c>
      <c r="B529" t="s">
        <v>804</v>
      </c>
      <c r="C529" t="s">
        <v>326</v>
      </c>
      <c r="D529" t="s">
        <v>68</v>
      </c>
      <c r="E529" t="s">
        <v>134</v>
      </c>
      <c r="F529" t="s">
        <v>134</v>
      </c>
      <c r="G529">
        <v>97</v>
      </c>
    </row>
    <row r="530" spans="1:7" x14ac:dyDescent="0.25">
      <c r="A530">
        <v>6707</v>
      </c>
      <c r="B530" t="s">
        <v>805</v>
      </c>
      <c r="C530" t="s">
        <v>198</v>
      </c>
      <c r="D530" t="s">
        <v>11</v>
      </c>
      <c r="E530" t="s">
        <v>51</v>
      </c>
      <c r="F530" t="s">
        <v>806</v>
      </c>
      <c r="G530">
        <v>98</v>
      </c>
    </row>
    <row r="531" spans="1:7" x14ac:dyDescent="0.25">
      <c r="A531">
        <v>7874</v>
      </c>
      <c r="B531" t="s">
        <v>807</v>
      </c>
      <c r="C531" t="s">
        <v>27</v>
      </c>
      <c r="D531" t="s">
        <v>11</v>
      </c>
      <c r="E531" t="s">
        <v>128</v>
      </c>
      <c r="F531" t="s">
        <v>808</v>
      </c>
      <c r="G531">
        <v>100</v>
      </c>
    </row>
    <row r="532" spans="1:7" x14ac:dyDescent="0.25">
      <c r="A532">
        <v>8899</v>
      </c>
      <c r="B532" t="s">
        <v>809</v>
      </c>
      <c r="C532" t="s">
        <v>810</v>
      </c>
      <c r="D532" t="s">
        <v>17</v>
      </c>
      <c r="E532" t="s">
        <v>108</v>
      </c>
      <c r="F532" t="s">
        <v>109</v>
      </c>
      <c r="G532">
        <v>75</v>
      </c>
    </row>
    <row r="533" spans="1:7" x14ac:dyDescent="0.25">
      <c r="A533">
        <v>10365</v>
      </c>
      <c r="B533" t="s">
        <v>811</v>
      </c>
      <c r="C533" t="s">
        <v>812</v>
      </c>
      <c r="D533" t="s">
        <v>74</v>
      </c>
      <c r="E533" t="s">
        <v>34</v>
      </c>
      <c r="F533" t="s">
        <v>1526</v>
      </c>
      <c r="G533">
        <v>94</v>
      </c>
    </row>
    <row r="534" spans="1:7" x14ac:dyDescent="0.25">
      <c r="A534">
        <v>6500</v>
      </c>
      <c r="B534" t="s">
        <v>813</v>
      </c>
      <c r="C534" t="s">
        <v>63</v>
      </c>
      <c r="D534" t="s">
        <v>11</v>
      </c>
      <c r="E534" t="s">
        <v>152</v>
      </c>
      <c r="F534" t="s">
        <v>260</v>
      </c>
      <c r="G534">
        <v>92</v>
      </c>
    </row>
    <row r="535" spans="1:7" x14ac:dyDescent="0.25">
      <c r="A535">
        <v>6500</v>
      </c>
      <c r="B535" t="s">
        <v>813</v>
      </c>
      <c r="C535" t="s">
        <v>63</v>
      </c>
      <c r="D535" t="s">
        <v>11</v>
      </c>
      <c r="E535" t="s">
        <v>159</v>
      </c>
      <c r="F535" t="s">
        <v>159</v>
      </c>
      <c r="G535">
        <v>92</v>
      </c>
    </row>
    <row r="536" spans="1:7" x14ac:dyDescent="0.25">
      <c r="A536">
        <v>6969</v>
      </c>
      <c r="B536" t="s">
        <v>814</v>
      </c>
      <c r="C536" t="s">
        <v>815</v>
      </c>
      <c r="D536" t="s">
        <v>80</v>
      </c>
      <c r="E536" t="s">
        <v>529</v>
      </c>
      <c r="F536" t="s">
        <v>529</v>
      </c>
      <c r="G536">
        <v>90</v>
      </c>
    </row>
    <row r="537" spans="1:7" x14ac:dyDescent="0.25">
      <c r="A537">
        <v>11128</v>
      </c>
      <c r="B537" t="s">
        <v>816</v>
      </c>
      <c r="C537" t="s">
        <v>817</v>
      </c>
      <c r="D537" t="s">
        <v>11</v>
      </c>
      <c r="E537" t="s">
        <v>199</v>
      </c>
      <c r="F537" t="s">
        <v>643</v>
      </c>
      <c r="G537">
        <v>97</v>
      </c>
    </row>
    <row r="538" spans="1:7" x14ac:dyDescent="0.25">
      <c r="A538">
        <v>9610</v>
      </c>
      <c r="B538" t="s">
        <v>818</v>
      </c>
      <c r="C538" t="s">
        <v>819</v>
      </c>
      <c r="D538" t="s">
        <v>11</v>
      </c>
      <c r="E538" t="s">
        <v>88</v>
      </c>
      <c r="F538" t="s">
        <v>820</v>
      </c>
      <c r="G538">
        <v>96</v>
      </c>
    </row>
    <row r="539" spans="1:7" x14ac:dyDescent="0.25">
      <c r="A539">
        <v>6743</v>
      </c>
      <c r="B539" t="s">
        <v>821</v>
      </c>
      <c r="C539" t="s">
        <v>698</v>
      </c>
      <c r="D539" t="s">
        <v>80</v>
      </c>
      <c r="E539" t="s">
        <v>134</v>
      </c>
      <c r="F539" t="s">
        <v>220</v>
      </c>
      <c r="G539">
        <v>90</v>
      </c>
    </row>
    <row r="540" spans="1:7" x14ac:dyDescent="0.25">
      <c r="A540">
        <v>11692</v>
      </c>
      <c r="B540" t="s">
        <v>822</v>
      </c>
      <c r="C540" t="s">
        <v>669</v>
      </c>
      <c r="D540" t="s">
        <v>11</v>
      </c>
      <c r="E540" t="s">
        <v>12</v>
      </c>
      <c r="F540" t="s">
        <v>823</v>
      </c>
      <c r="G540">
        <v>97</v>
      </c>
    </row>
    <row r="541" spans="1:7" x14ac:dyDescent="0.25">
      <c r="A541">
        <v>9529</v>
      </c>
      <c r="B541" t="s">
        <v>824</v>
      </c>
      <c r="C541" t="s">
        <v>317</v>
      </c>
      <c r="D541" t="s">
        <v>74</v>
      </c>
      <c r="E541" t="s">
        <v>34</v>
      </c>
      <c r="F541" t="s">
        <v>1526</v>
      </c>
      <c r="G541">
        <v>98</v>
      </c>
    </row>
    <row r="542" spans="1:7" x14ac:dyDescent="0.25">
      <c r="A542">
        <v>7921</v>
      </c>
      <c r="B542" t="s">
        <v>825</v>
      </c>
      <c r="C542" t="s">
        <v>826</v>
      </c>
      <c r="D542" t="s">
        <v>11</v>
      </c>
      <c r="E542" t="s">
        <v>55</v>
      </c>
      <c r="F542" t="s">
        <v>175</v>
      </c>
      <c r="G542">
        <v>99</v>
      </c>
    </row>
    <row r="543" spans="1:7" x14ac:dyDescent="0.25">
      <c r="A543">
        <v>8862</v>
      </c>
      <c r="B543" t="s">
        <v>827</v>
      </c>
      <c r="C543" t="s">
        <v>170</v>
      </c>
      <c r="D543" t="s">
        <v>11</v>
      </c>
      <c r="E543" t="s">
        <v>84</v>
      </c>
      <c r="F543" t="s">
        <v>311</v>
      </c>
      <c r="G543">
        <v>98</v>
      </c>
    </row>
    <row r="544" spans="1:7" x14ac:dyDescent="0.25">
      <c r="A544">
        <v>10021</v>
      </c>
      <c r="B544" t="s">
        <v>828</v>
      </c>
      <c r="C544" t="s">
        <v>358</v>
      </c>
      <c r="D544" t="s">
        <v>11</v>
      </c>
      <c r="E544" t="s">
        <v>128</v>
      </c>
      <c r="F544" t="s">
        <v>758</v>
      </c>
      <c r="G544">
        <v>98</v>
      </c>
    </row>
    <row r="545" spans="1:7" x14ac:dyDescent="0.25">
      <c r="A545">
        <v>9689</v>
      </c>
      <c r="B545" t="s">
        <v>829</v>
      </c>
      <c r="C545" t="s">
        <v>267</v>
      </c>
      <c r="D545" t="s">
        <v>11</v>
      </c>
      <c r="E545" t="s">
        <v>167</v>
      </c>
      <c r="F545" t="s">
        <v>224</v>
      </c>
      <c r="G545">
        <v>97</v>
      </c>
    </row>
    <row r="546" spans="1:7" x14ac:dyDescent="0.25">
      <c r="A546">
        <v>6494</v>
      </c>
      <c r="B546" t="s">
        <v>830</v>
      </c>
      <c r="C546" t="s">
        <v>379</v>
      </c>
      <c r="D546" t="s">
        <v>17</v>
      </c>
      <c r="E546" t="s">
        <v>249</v>
      </c>
      <c r="F546" t="s">
        <v>250</v>
      </c>
      <c r="G546">
        <v>96</v>
      </c>
    </row>
    <row r="547" spans="1:7" x14ac:dyDescent="0.25">
      <c r="A547">
        <v>7548</v>
      </c>
      <c r="B547" t="s">
        <v>831</v>
      </c>
      <c r="C547" t="s">
        <v>58</v>
      </c>
      <c r="D547" t="s">
        <v>68</v>
      </c>
      <c r="E547" t="s">
        <v>88</v>
      </c>
      <c r="F547" t="s">
        <v>88</v>
      </c>
      <c r="G547">
        <v>79</v>
      </c>
    </row>
    <row r="548" spans="1:7" x14ac:dyDescent="0.25">
      <c r="A548">
        <v>70109</v>
      </c>
      <c r="B548" t="s">
        <v>832</v>
      </c>
      <c r="C548" t="s">
        <v>301</v>
      </c>
      <c r="D548" t="s">
        <v>11</v>
      </c>
      <c r="E548" t="s">
        <v>84</v>
      </c>
      <c r="F548" t="s">
        <v>833</v>
      </c>
      <c r="G548">
        <v>100</v>
      </c>
    </row>
    <row r="549" spans="1:7" x14ac:dyDescent="0.25">
      <c r="A549">
        <v>7335</v>
      </c>
      <c r="B549" t="s">
        <v>834</v>
      </c>
      <c r="C549" t="s">
        <v>259</v>
      </c>
      <c r="D549" t="s">
        <v>24</v>
      </c>
      <c r="E549" t="s">
        <v>121</v>
      </c>
      <c r="F549" t="s">
        <v>121</v>
      </c>
      <c r="G549">
        <v>99</v>
      </c>
    </row>
    <row r="550" spans="1:7" x14ac:dyDescent="0.25">
      <c r="A550">
        <v>3860</v>
      </c>
      <c r="B550" t="s">
        <v>835</v>
      </c>
      <c r="C550" t="s">
        <v>411</v>
      </c>
      <c r="D550" t="s">
        <v>68</v>
      </c>
      <c r="E550" t="s">
        <v>159</v>
      </c>
      <c r="F550" t="s">
        <v>159</v>
      </c>
      <c r="G550">
        <v>98</v>
      </c>
    </row>
    <row r="551" spans="1:7" x14ac:dyDescent="0.25">
      <c r="A551">
        <v>7328</v>
      </c>
      <c r="B551" t="s">
        <v>836</v>
      </c>
      <c r="C551" t="s">
        <v>177</v>
      </c>
      <c r="D551" t="s">
        <v>11</v>
      </c>
      <c r="E551" t="s">
        <v>152</v>
      </c>
      <c r="F551" t="s">
        <v>260</v>
      </c>
      <c r="G551">
        <v>100</v>
      </c>
    </row>
    <row r="552" spans="1:7" x14ac:dyDescent="0.25">
      <c r="A552">
        <v>9094</v>
      </c>
      <c r="B552" t="s">
        <v>837</v>
      </c>
      <c r="C552" t="s">
        <v>838</v>
      </c>
      <c r="D552" t="s">
        <v>11</v>
      </c>
      <c r="E552" t="s">
        <v>34</v>
      </c>
      <c r="F552" t="s">
        <v>331</v>
      </c>
      <c r="G552">
        <v>87</v>
      </c>
    </row>
    <row r="553" spans="1:7" x14ac:dyDescent="0.25">
      <c r="A553">
        <v>9304</v>
      </c>
      <c r="B553" t="s">
        <v>837</v>
      </c>
      <c r="C553" t="s">
        <v>336</v>
      </c>
      <c r="D553" t="s">
        <v>11</v>
      </c>
      <c r="E553" t="s">
        <v>128</v>
      </c>
      <c r="F553" t="s">
        <v>518</v>
      </c>
      <c r="G553">
        <v>99</v>
      </c>
    </row>
    <row r="554" spans="1:7" x14ac:dyDescent="0.25">
      <c r="A554">
        <v>4918</v>
      </c>
      <c r="B554" t="s">
        <v>839</v>
      </c>
      <c r="C554" t="s">
        <v>522</v>
      </c>
      <c r="D554" t="s">
        <v>68</v>
      </c>
      <c r="E554" t="s">
        <v>121</v>
      </c>
      <c r="F554" t="s">
        <v>121</v>
      </c>
      <c r="G554">
        <v>80</v>
      </c>
    </row>
    <row r="555" spans="1:7" x14ac:dyDescent="0.25">
      <c r="A555">
        <v>9546</v>
      </c>
      <c r="B555" t="s">
        <v>840</v>
      </c>
      <c r="C555" t="s">
        <v>527</v>
      </c>
      <c r="D555" t="s">
        <v>11</v>
      </c>
      <c r="E555" t="s">
        <v>55</v>
      </c>
      <c r="F555" t="s">
        <v>175</v>
      </c>
      <c r="G555">
        <v>96</v>
      </c>
    </row>
    <row r="556" spans="1:7" x14ac:dyDescent="0.25">
      <c r="A556">
        <v>6480</v>
      </c>
      <c r="B556" t="s">
        <v>841</v>
      </c>
      <c r="C556" t="s">
        <v>614</v>
      </c>
      <c r="D556" t="s">
        <v>68</v>
      </c>
      <c r="E556" t="s">
        <v>418</v>
      </c>
      <c r="F556" t="s">
        <v>418</v>
      </c>
      <c r="G556">
        <v>100</v>
      </c>
    </row>
    <row r="557" spans="1:7" x14ac:dyDescent="0.25">
      <c r="A557">
        <v>10924</v>
      </c>
      <c r="B557" t="s">
        <v>842</v>
      </c>
      <c r="C557" t="s">
        <v>246</v>
      </c>
      <c r="D557" t="s">
        <v>24</v>
      </c>
      <c r="E557" t="s">
        <v>100</v>
      </c>
      <c r="F557" t="s">
        <v>322</v>
      </c>
      <c r="G557">
        <v>96</v>
      </c>
    </row>
    <row r="558" spans="1:7" x14ac:dyDescent="0.25">
      <c r="A558">
        <v>9698</v>
      </c>
      <c r="B558" t="s">
        <v>843</v>
      </c>
      <c r="C558" t="s">
        <v>54</v>
      </c>
      <c r="D558" t="s">
        <v>11</v>
      </c>
      <c r="E558" t="s">
        <v>12</v>
      </c>
      <c r="F558" t="s">
        <v>823</v>
      </c>
      <c r="G558">
        <v>41</v>
      </c>
    </row>
    <row r="559" spans="1:7" x14ac:dyDescent="0.25">
      <c r="A559">
        <v>9089</v>
      </c>
      <c r="B559" t="s">
        <v>844</v>
      </c>
      <c r="C559" t="s">
        <v>131</v>
      </c>
      <c r="D559" t="s">
        <v>11</v>
      </c>
      <c r="E559" t="s">
        <v>55</v>
      </c>
      <c r="F559" t="s">
        <v>175</v>
      </c>
      <c r="G559">
        <v>97</v>
      </c>
    </row>
    <row r="560" spans="1:7" x14ac:dyDescent="0.25">
      <c r="A560">
        <v>9638</v>
      </c>
      <c r="B560" t="s">
        <v>844</v>
      </c>
      <c r="C560" t="s">
        <v>788</v>
      </c>
      <c r="D560" t="s">
        <v>11</v>
      </c>
      <c r="E560" t="s">
        <v>29</v>
      </c>
      <c r="F560" t="s">
        <v>463</v>
      </c>
      <c r="G560">
        <v>100</v>
      </c>
    </row>
    <row r="561" spans="1:7" x14ac:dyDescent="0.25">
      <c r="A561">
        <v>8723</v>
      </c>
      <c r="B561" t="s">
        <v>844</v>
      </c>
      <c r="C561" t="s">
        <v>267</v>
      </c>
      <c r="D561" t="s">
        <v>17</v>
      </c>
      <c r="E561" t="s">
        <v>46</v>
      </c>
      <c r="F561" t="s">
        <v>47</v>
      </c>
      <c r="G561">
        <v>92</v>
      </c>
    </row>
    <row r="562" spans="1:7" x14ac:dyDescent="0.25">
      <c r="A562">
        <v>61952</v>
      </c>
      <c r="B562" t="s">
        <v>845</v>
      </c>
      <c r="C562" t="s">
        <v>198</v>
      </c>
      <c r="D562" t="s">
        <v>11</v>
      </c>
      <c r="E562" t="s">
        <v>84</v>
      </c>
      <c r="F562" t="s">
        <v>85</v>
      </c>
      <c r="G562">
        <v>93</v>
      </c>
    </row>
    <row r="563" spans="1:7" x14ac:dyDescent="0.25">
      <c r="A563">
        <v>5181</v>
      </c>
      <c r="B563" t="s">
        <v>846</v>
      </c>
      <c r="C563" t="s">
        <v>847</v>
      </c>
      <c r="D563" t="s">
        <v>74</v>
      </c>
      <c r="E563" t="s">
        <v>34</v>
      </c>
      <c r="F563" t="s">
        <v>279</v>
      </c>
      <c r="G563">
        <v>80</v>
      </c>
    </row>
    <row r="564" spans="1:7" x14ac:dyDescent="0.25">
      <c r="A564">
        <v>8799</v>
      </c>
      <c r="B564" t="s">
        <v>848</v>
      </c>
      <c r="C564" t="s">
        <v>94</v>
      </c>
      <c r="D564" t="s">
        <v>68</v>
      </c>
      <c r="E564" t="s">
        <v>319</v>
      </c>
      <c r="F564" t="s">
        <v>319</v>
      </c>
      <c r="G564">
        <v>100</v>
      </c>
    </row>
    <row r="565" spans="1:7" x14ac:dyDescent="0.25">
      <c r="A565">
        <v>10229</v>
      </c>
      <c r="B565" t="s">
        <v>849</v>
      </c>
      <c r="C565" t="s">
        <v>125</v>
      </c>
      <c r="D565" t="s">
        <v>17</v>
      </c>
      <c r="E565" t="s">
        <v>92</v>
      </c>
      <c r="F565" t="s">
        <v>92</v>
      </c>
      <c r="G565">
        <v>97</v>
      </c>
    </row>
    <row r="566" spans="1:7" x14ac:dyDescent="0.25">
      <c r="A566">
        <v>8168</v>
      </c>
      <c r="B566" t="s">
        <v>850</v>
      </c>
      <c r="C566" t="s">
        <v>195</v>
      </c>
      <c r="D566" t="s">
        <v>17</v>
      </c>
      <c r="E566" t="s">
        <v>18</v>
      </c>
      <c r="F566" t="s">
        <v>19</v>
      </c>
      <c r="G566">
        <v>100</v>
      </c>
    </row>
    <row r="567" spans="1:7" x14ac:dyDescent="0.25">
      <c r="A567">
        <v>9137</v>
      </c>
      <c r="B567" t="s">
        <v>851</v>
      </c>
      <c r="C567" t="s">
        <v>318</v>
      </c>
      <c r="D567" t="s">
        <v>11</v>
      </c>
      <c r="E567" t="s">
        <v>77</v>
      </c>
      <c r="F567" t="s">
        <v>78</v>
      </c>
      <c r="G567">
        <v>96</v>
      </c>
    </row>
    <row r="568" spans="1:7" x14ac:dyDescent="0.25">
      <c r="A568">
        <v>80221</v>
      </c>
      <c r="B568" t="s">
        <v>852</v>
      </c>
      <c r="C568" t="s">
        <v>119</v>
      </c>
      <c r="D568" t="s">
        <v>68</v>
      </c>
      <c r="E568" t="s">
        <v>25</v>
      </c>
      <c r="F568" t="s">
        <v>25</v>
      </c>
      <c r="G568">
        <v>100</v>
      </c>
    </row>
    <row r="569" spans="1:7" x14ac:dyDescent="0.25">
      <c r="A569">
        <v>8197</v>
      </c>
      <c r="B569" t="s">
        <v>853</v>
      </c>
      <c r="C569" t="s">
        <v>125</v>
      </c>
      <c r="D569" t="s">
        <v>68</v>
      </c>
      <c r="E569" t="s">
        <v>121</v>
      </c>
      <c r="F569" t="s">
        <v>121</v>
      </c>
      <c r="G569">
        <v>94</v>
      </c>
    </row>
    <row r="570" spans="1:7" x14ac:dyDescent="0.25">
      <c r="A570">
        <v>7464</v>
      </c>
      <c r="B570" t="s">
        <v>854</v>
      </c>
      <c r="C570" t="s">
        <v>430</v>
      </c>
      <c r="D570" t="s">
        <v>74</v>
      </c>
      <c r="E570" t="s">
        <v>34</v>
      </c>
      <c r="F570" t="s">
        <v>1526</v>
      </c>
      <c r="G570">
        <v>100</v>
      </c>
    </row>
    <row r="571" spans="1:7" x14ac:dyDescent="0.25">
      <c r="A571">
        <v>9550</v>
      </c>
      <c r="B571" t="s">
        <v>855</v>
      </c>
      <c r="C571" t="s">
        <v>58</v>
      </c>
      <c r="D571" t="s">
        <v>24</v>
      </c>
      <c r="E571" t="s">
        <v>92</v>
      </c>
      <c r="F571" t="s">
        <v>92</v>
      </c>
      <c r="G571">
        <v>100</v>
      </c>
    </row>
    <row r="572" spans="1:7" x14ac:dyDescent="0.25">
      <c r="A572">
        <v>8885</v>
      </c>
      <c r="B572" t="s">
        <v>856</v>
      </c>
      <c r="C572" t="s">
        <v>184</v>
      </c>
      <c r="D572" t="s">
        <v>68</v>
      </c>
      <c r="E572" t="s">
        <v>92</v>
      </c>
      <c r="F572" t="s">
        <v>92</v>
      </c>
      <c r="G572">
        <v>100</v>
      </c>
    </row>
    <row r="573" spans="1:7" x14ac:dyDescent="0.25">
      <c r="A573">
        <v>7249</v>
      </c>
      <c r="B573" t="s">
        <v>857</v>
      </c>
      <c r="C573" t="s">
        <v>752</v>
      </c>
      <c r="D573" t="s">
        <v>68</v>
      </c>
      <c r="E573" t="s">
        <v>95</v>
      </c>
      <c r="F573" t="s">
        <v>95</v>
      </c>
      <c r="G573">
        <v>100</v>
      </c>
    </row>
    <row r="574" spans="1:7" x14ac:dyDescent="0.25">
      <c r="A574">
        <v>6708</v>
      </c>
      <c r="B574" t="s">
        <v>858</v>
      </c>
      <c r="C574" t="s">
        <v>125</v>
      </c>
      <c r="D574" t="s">
        <v>17</v>
      </c>
      <c r="E574" t="s">
        <v>77</v>
      </c>
      <c r="F574" t="s">
        <v>78</v>
      </c>
      <c r="G574">
        <v>100</v>
      </c>
    </row>
    <row r="575" spans="1:7" x14ac:dyDescent="0.25">
      <c r="A575">
        <v>10312</v>
      </c>
      <c r="B575" t="s">
        <v>859</v>
      </c>
      <c r="C575" t="s">
        <v>219</v>
      </c>
      <c r="D575" t="s">
        <v>24</v>
      </c>
      <c r="E575" t="s">
        <v>55</v>
      </c>
      <c r="F575" t="s">
        <v>175</v>
      </c>
      <c r="G575">
        <v>93</v>
      </c>
    </row>
    <row r="576" spans="1:7" x14ac:dyDescent="0.25">
      <c r="A576">
        <v>8514</v>
      </c>
      <c r="B576" t="s">
        <v>860</v>
      </c>
      <c r="C576" t="s">
        <v>49</v>
      </c>
      <c r="D576" t="s">
        <v>68</v>
      </c>
      <c r="E576" t="s">
        <v>249</v>
      </c>
      <c r="F576" t="s">
        <v>249</v>
      </c>
      <c r="G576">
        <v>98</v>
      </c>
    </row>
    <row r="577" spans="1:7" x14ac:dyDescent="0.25">
      <c r="A577">
        <v>9483</v>
      </c>
      <c r="B577" t="s">
        <v>861</v>
      </c>
      <c r="C577" t="s">
        <v>219</v>
      </c>
      <c r="D577" t="s">
        <v>17</v>
      </c>
      <c r="E577" t="s">
        <v>134</v>
      </c>
      <c r="F577" t="s">
        <v>220</v>
      </c>
      <c r="G577">
        <v>91</v>
      </c>
    </row>
    <row r="578" spans="1:7" x14ac:dyDescent="0.25">
      <c r="A578">
        <v>70110</v>
      </c>
      <c r="B578" t="s">
        <v>862</v>
      </c>
      <c r="C578" t="s">
        <v>8</v>
      </c>
      <c r="D578" t="s">
        <v>11</v>
      </c>
      <c r="E578" t="s">
        <v>456</v>
      </c>
      <c r="F578" t="s">
        <v>457</v>
      </c>
      <c r="G578">
        <v>96</v>
      </c>
    </row>
    <row r="579" spans="1:7" x14ac:dyDescent="0.25">
      <c r="A579">
        <v>7466</v>
      </c>
      <c r="B579" t="s">
        <v>862</v>
      </c>
      <c r="C579" t="s">
        <v>863</v>
      </c>
      <c r="D579" t="s">
        <v>11</v>
      </c>
      <c r="E579" t="s">
        <v>51</v>
      </c>
      <c r="F579" t="s">
        <v>52</v>
      </c>
      <c r="G579">
        <v>88</v>
      </c>
    </row>
    <row r="580" spans="1:7" x14ac:dyDescent="0.25">
      <c r="A580">
        <v>13394</v>
      </c>
      <c r="B580" t="s">
        <v>864</v>
      </c>
      <c r="C580" t="s">
        <v>745</v>
      </c>
      <c r="D580" t="s">
        <v>11</v>
      </c>
      <c r="E580" t="s">
        <v>128</v>
      </c>
      <c r="F580" t="s">
        <v>808</v>
      </c>
      <c r="G580">
        <v>99</v>
      </c>
    </row>
    <row r="581" spans="1:7" x14ac:dyDescent="0.25">
      <c r="A581">
        <v>7703</v>
      </c>
      <c r="B581" t="s">
        <v>864</v>
      </c>
      <c r="C581" t="s">
        <v>195</v>
      </c>
      <c r="D581" t="s">
        <v>11</v>
      </c>
      <c r="E581" t="s">
        <v>108</v>
      </c>
      <c r="F581" t="s">
        <v>109</v>
      </c>
      <c r="G581">
        <v>96</v>
      </c>
    </row>
    <row r="582" spans="1:7" x14ac:dyDescent="0.25">
      <c r="A582">
        <v>50001</v>
      </c>
      <c r="B582" t="s">
        <v>864</v>
      </c>
      <c r="C582" t="s">
        <v>313</v>
      </c>
      <c r="D582" t="s">
        <v>11</v>
      </c>
      <c r="E582" t="s">
        <v>418</v>
      </c>
      <c r="F582" t="s">
        <v>418</v>
      </c>
      <c r="G582">
        <v>98</v>
      </c>
    </row>
    <row r="583" spans="1:7" x14ac:dyDescent="0.25">
      <c r="A583">
        <v>5958</v>
      </c>
      <c r="B583" t="s">
        <v>865</v>
      </c>
      <c r="C583" t="s">
        <v>179</v>
      </c>
      <c r="D583" t="s">
        <v>11</v>
      </c>
      <c r="E583" t="s">
        <v>84</v>
      </c>
      <c r="F583" t="s">
        <v>700</v>
      </c>
      <c r="G583">
        <v>85</v>
      </c>
    </row>
    <row r="584" spans="1:7" x14ac:dyDescent="0.25">
      <c r="A584">
        <v>8827</v>
      </c>
      <c r="B584" t="s">
        <v>866</v>
      </c>
      <c r="C584" t="s">
        <v>219</v>
      </c>
      <c r="D584" t="s">
        <v>74</v>
      </c>
      <c r="E584" t="s">
        <v>34</v>
      </c>
      <c r="F584" t="s">
        <v>1526</v>
      </c>
      <c r="G584">
        <v>100</v>
      </c>
    </row>
    <row r="585" spans="1:7" x14ac:dyDescent="0.25">
      <c r="A585">
        <v>7359</v>
      </c>
      <c r="B585" t="s">
        <v>867</v>
      </c>
      <c r="C585" t="s">
        <v>125</v>
      </c>
      <c r="D585" t="s">
        <v>24</v>
      </c>
      <c r="E585" t="s">
        <v>134</v>
      </c>
      <c r="F585" t="s">
        <v>134</v>
      </c>
      <c r="G585">
        <v>100</v>
      </c>
    </row>
    <row r="586" spans="1:7" x14ac:dyDescent="0.25">
      <c r="A586">
        <v>10831</v>
      </c>
      <c r="B586" t="s">
        <v>868</v>
      </c>
      <c r="C586" t="s">
        <v>366</v>
      </c>
      <c r="D586" t="s">
        <v>24</v>
      </c>
      <c r="E586" t="s">
        <v>171</v>
      </c>
      <c r="F586" t="s">
        <v>172</v>
      </c>
      <c r="G586">
        <v>99</v>
      </c>
    </row>
    <row r="587" spans="1:7" x14ac:dyDescent="0.25">
      <c r="A587">
        <v>10831</v>
      </c>
      <c r="B587" t="s">
        <v>868</v>
      </c>
      <c r="C587" t="s">
        <v>366</v>
      </c>
      <c r="D587" t="s">
        <v>24</v>
      </c>
      <c r="E587" t="s">
        <v>100</v>
      </c>
      <c r="F587" t="s">
        <v>173</v>
      </c>
      <c r="G587">
        <v>99</v>
      </c>
    </row>
    <row r="588" spans="1:7" x14ac:dyDescent="0.25">
      <c r="A588">
        <v>10121</v>
      </c>
      <c r="B588" t="s">
        <v>869</v>
      </c>
      <c r="C588" t="s">
        <v>870</v>
      </c>
      <c r="D588" t="s">
        <v>11</v>
      </c>
      <c r="E588" t="s">
        <v>18</v>
      </c>
      <c r="F588" t="s">
        <v>116</v>
      </c>
      <c r="G588">
        <v>92</v>
      </c>
    </row>
    <row r="589" spans="1:7" x14ac:dyDescent="0.25">
      <c r="A589">
        <v>8945</v>
      </c>
      <c r="B589" t="s">
        <v>871</v>
      </c>
      <c r="C589" t="s">
        <v>671</v>
      </c>
      <c r="D589" t="s">
        <v>11</v>
      </c>
      <c r="E589" t="s">
        <v>100</v>
      </c>
      <c r="F589" t="s">
        <v>322</v>
      </c>
      <c r="G589">
        <v>94</v>
      </c>
    </row>
    <row r="590" spans="1:7" x14ac:dyDescent="0.25">
      <c r="A590">
        <v>7306</v>
      </c>
      <c r="B590" t="s">
        <v>872</v>
      </c>
      <c r="C590" t="s">
        <v>873</v>
      </c>
      <c r="D590" t="s">
        <v>11</v>
      </c>
      <c r="E590" t="s">
        <v>51</v>
      </c>
      <c r="F590" t="s">
        <v>60</v>
      </c>
      <c r="G590">
        <v>98</v>
      </c>
    </row>
    <row r="591" spans="1:7" x14ac:dyDescent="0.25">
      <c r="A591">
        <v>11832</v>
      </c>
      <c r="B591" t="s">
        <v>874</v>
      </c>
      <c r="C591" t="s">
        <v>90</v>
      </c>
      <c r="D591" t="s">
        <v>33</v>
      </c>
      <c r="E591" t="s">
        <v>29</v>
      </c>
      <c r="F591" t="s">
        <v>29</v>
      </c>
      <c r="G591">
        <v>99</v>
      </c>
    </row>
    <row r="592" spans="1:7" x14ac:dyDescent="0.25">
      <c r="A592">
        <v>11832</v>
      </c>
      <c r="B592" t="s">
        <v>874</v>
      </c>
      <c r="C592" t="s">
        <v>90</v>
      </c>
      <c r="D592" t="s">
        <v>11</v>
      </c>
      <c r="E592" t="s">
        <v>84</v>
      </c>
      <c r="F592" t="s">
        <v>392</v>
      </c>
      <c r="G592">
        <v>99</v>
      </c>
    </row>
    <row r="593" spans="1:7" x14ac:dyDescent="0.25">
      <c r="A593">
        <v>6041</v>
      </c>
      <c r="B593" t="s">
        <v>874</v>
      </c>
      <c r="C593" t="s">
        <v>94</v>
      </c>
      <c r="D593" t="s">
        <v>11</v>
      </c>
      <c r="E593" t="s">
        <v>128</v>
      </c>
      <c r="F593" t="s">
        <v>466</v>
      </c>
      <c r="G593">
        <v>96</v>
      </c>
    </row>
    <row r="594" spans="1:7" x14ac:dyDescent="0.25">
      <c r="A594">
        <v>8659</v>
      </c>
      <c r="B594" t="s">
        <v>874</v>
      </c>
      <c r="C594" t="s">
        <v>66</v>
      </c>
      <c r="D594" t="s">
        <v>80</v>
      </c>
      <c r="E594" t="s">
        <v>88</v>
      </c>
      <c r="F594" t="s">
        <v>820</v>
      </c>
      <c r="G594">
        <v>98</v>
      </c>
    </row>
    <row r="595" spans="1:7" x14ac:dyDescent="0.25">
      <c r="A595">
        <v>5562</v>
      </c>
      <c r="B595" t="s">
        <v>874</v>
      </c>
      <c r="C595" t="s">
        <v>58</v>
      </c>
      <c r="D595" t="s">
        <v>24</v>
      </c>
      <c r="E595" t="s">
        <v>134</v>
      </c>
      <c r="F595" t="s">
        <v>134</v>
      </c>
      <c r="G595">
        <v>100</v>
      </c>
    </row>
    <row r="596" spans="1:7" x14ac:dyDescent="0.25">
      <c r="A596">
        <v>7561</v>
      </c>
      <c r="B596" t="s">
        <v>875</v>
      </c>
      <c r="C596" t="s">
        <v>246</v>
      </c>
      <c r="D596" t="s">
        <v>24</v>
      </c>
      <c r="E596" t="s">
        <v>171</v>
      </c>
      <c r="F596" t="s">
        <v>355</v>
      </c>
      <c r="G596">
        <v>100</v>
      </c>
    </row>
    <row r="597" spans="1:7" x14ac:dyDescent="0.25">
      <c r="A597">
        <v>9535</v>
      </c>
      <c r="B597" t="s">
        <v>876</v>
      </c>
      <c r="C597" t="s">
        <v>83</v>
      </c>
      <c r="D597" t="s">
        <v>74</v>
      </c>
      <c r="E597" t="s">
        <v>34</v>
      </c>
      <c r="F597" t="s">
        <v>1526</v>
      </c>
      <c r="G597">
        <v>85</v>
      </c>
    </row>
    <row r="598" spans="1:7" x14ac:dyDescent="0.25">
      <c r="A598">
        <v>8782</v>
      </c>
      <c r="B598" t="s">
        <v>877</v>
      </c>
      <c r="C598" t="s">
        <v>54</v>
      </c>
      <c r="D598" t="s">
        <v>11</v>
      </c>
      <c r="E598" t="s">
        <v>12</v>
      </c>
      <c r="F598" t="s">
        <v>660</v>
      </c>
      <c r="G598">
        <v>98</v>
      </c>
    </row>
    <row r="599" spans="1:7" x14ac:dyDescent="0.25">
      <c r="A599">
        <v>10918</v>
      </c>
      <c r="B599" t="s">
        <v>878</v>
      </c>
      <c r="C599" t="s">
        <v>205</v>
      </c>
      <c r="D599" t="s">
        <v>33</v>
      </c>
      <c r="E599" t="s">
        <v>55</v>
      </c>
      <c r="F599" t="s">
        <v>56</v>
      </c>
      <c r="G599">
        <v>100</v>
      </c>
    </row>
    <row r="600" spans="1:7" x14ac:dyDescent="0.25">
      <c r="A600">
        <v>12916</v>
      </c>
      <c r="B600" t="s">
        <v>879</v>
      </c>
      <c r="C600" t="s">
        <v>83</v>
      </c>
      <c r="D600" t="s">
        <v>11</v>
      </c>
      <c r="E600" t="s">
        <v>84</v>
      </c>
      <c r="F600" t="s">
        <v>163</v>
      </c>
      <c r="G600">
        <v>81</v>
      </c>
    </row>
    <row r="601" spans="1:7" x14ac:dyDescent="0.25">
      <c r="A601">
        <v>9121</v>
      </c>
      <c r="B601" t="s">
        <v>880</v>
      </c>
      <c r="C601" t="s">
        <v>326</v>
      </c>
      <c r="D601" t="s">
        <v>24</v>
      </c>
      <c r="E601" t="s">
        <v>128</v>
      </c>
      <c r="F601" t="s">
        <v>253</v>
      </c>
      <c r="G601">
        <v>100</v>
      </c>
    </row>
    <row r="602" spans="1:7" x14ac:dyDescent="0.25">
      <c r="A602">
        <v>11431</v>
      </c>
      <c r="B602" t="s">
        <v>881</v>
      </c>
      <c r="C602" t="s">
        <v>621</v>
      </c>
      <c r="D602" t="s">
        <v>11</v>
      </c>
      <c r="E602" t="s">
        <v>108</v>
      </c>
      <c r="F602" t="s">
        <v>558</v>
      </c>
      <c r="G602">
        <v>94</v>
      </c>
    </row>
    <row r="603" spans="1:7" x14ac:dyDescent="0.25">
      <c r="A603">
        <v>10082</v>
      </c>
      <c r="B603" t="s">
        <v>882</v>
      </c>
      <c r="C603" t="s">
        <v>883</v>
      </c>
      <c r="D603" t="s">
        <v>11</v>
      </c>
      <c r="E603" t="s">
        <v>100</v>
      </c>
      <c r="F603" t="s">
        <v>1527</v>
      </c>
      <c r="G603">
        <v>88</v>
      </c>
    </row>
    <row r="604" spans="1:7" x14ac:dyDescent="0.25">
      <c r="A604">
        <v>5561</v>
      </c>
      <c r="B604" t="s">
        <v>884</v>
      </c>
      <c r="C604" t="s">
        <v>614</v>
      </c>
      <c r="D604" t="s">
        <v>68</v>
      </c>
      <c r="E604" t="s">
        <v>29</v>
      </c>
      <c r="F604" t="s">
        <v>29</v>
      </c>
      <c r="G604">
        <v>100</v>
      </c>
    </row>
    <row r="605" spans="1:7" x14ac:dyDescent="0.25">
      <c r="A605">
        <v>9240</v>
      </c>
      <c r="B605" t="s">
        <v>884</v>
      </c>
      <c r="C605" t="s">
        <v>409</v>
      </c>
      <c r="D605" t="s">
        <v>24</v>
      </c>
      <c r="E605" t="s">
        <v>88</v>
      </c>
      <c r="F605" t="s">
        <v>88</v>
      </c>
      <c r="G605">
        <v>99</v>
      </c>
    </row>
    <row r="606" spans="1:7" x14ac:dyDescent="0.25">
      <c r="A606">
        <v>7725</v>
      </c>
      <c r="B606" t="s">
        <v>885</v>
      </c>
      <c r="C606" t="s">
        <v>886</v>
      </c>
      <c r="D606" t="s">
        <v>74</v>
      </c>
      <c r="E606" t="s">
        <v>34</v>
      </c>
      <c r="F606" t="s">
        <v>704</v>
      </c>
      <c r="G606">
        <v>80</v>
      </c>
    </row>
    <row r="607" spans="1:7" x14ac:dyDescent="0.25">
      <c r="A607">
        <v>9303</v>
      </c>
      <c r="B607" t="s">
        <v>885</v>
      </c>
      <c r="C607" t="s">
        <v>151</v>
      </c>
      <c r="D607" t="s">
        <v>11</v>
      </c>
      <c r="E607" t="s">
        <v>134</v>
      </c>
      <c r="F607" t="s">
        <v>398</v>
      </c>
      <c r="G607">
        <v>94</v>
      </c>
    </row>
    <row r="608" spans="1:7" x14ac:dyDescent="0.25">
      <c r="A608">
        <v>9303</v>
      </c>
      <c r="B608" t="s">
        <v>885</v>
      </c>
      <c r="C608" t="s">
        <v>151</v>
      </c>
      <c r="D608" t="s">
        <v>11</v>
      </c>
      <c r="E608" t="s">
        <v>108</v>
      </c>
      <c r="F608" t="s">
        <v>108</v>
      </c>
      <c r="G608">
        <v>94</v>
      </c>
    </row>
    <row r="609" spans="1:7" x14ac:dyDescent="0.25">
      <c r="A609">
        <v>7273</v>
      </c>
      <c r="B609" t="s">
        <v>887</v>
      </c>
      <c r="C609" t="s">
        <v>256</v>
      </c>
      <c r="D609" t="s">
        <v>24</v>
      </c>
      <c r="E609" t="s">
        <v>121</v>
      </c>
      <c r="F609" t="s">
        <v>121</v>
      </c>
      <c r="G609">
        <v>98</v>
      </c>
    </row>
    <row r="610" spans="1:7" x14ac:dyDescent="0.25">
      <c r="A610">
        <v>5671</v>
      </c>
      <c r="B610" t="s">
        <v>888</v>
      </c>
      <c r="C610" t="s">
        <v>889</v>
      </c>
      <c r="D610" t="s">
        <v>11</v>
      </c>
      <c r="E610" t="s">
        <v>121</v>
      </c>
      <c r="F610" t="s">
        <v>890</v>
      </c>
      <c r="G610">
        <v>98</v>
      </c>
    </row>
    <row r="611" spans="1:7" x14ac:dyDescent="0.25">
      <c r="A611">
        <v>8219</v>
      </c>
      <c r="B611" t="s">
        <v>891</v>
      </c>
      <c r="C611" t="s">
        <v>437</v>
      </c>
      <c r="D611" t="s">
        <v>11</v>
      </c>
      <c r="E611" t="s">
        <v>100</v>
      </c>
      <c r="F611" t="s">
        <v>1527</v>
      </c>
      <c r="G611">
        <v>98</v>
      </c>
    </row>
    <row r="612" spans="1:7" x14ac:dyDescent="0.25">
      <c r="A612">
        <v>8221</v>
      </c>
      <c r="B612" t="s">
        <v>892</v>
      </c>
      <c r="C612" t="s">
        <v>198</v>
      </c>
      <c r="D612" t="s">
        <v>11</v>
      </c>
      <c r="E612" t="s">
        <v>84</v>
      </c>
      <c r="F612" t="s">
        <v>700</v>
      </c>
      <c r="G612">
        <v>96</v>
      </c>
    </row>
    <row r="613" spans="1:7" x14ac:dyDescent="0.25">
      <c r="A613">
        <v>7935</v>
      </c>
      <c r="B613" t="s">
        <v>892</v>
      </c>
      <c r="C613" t="s">
        <v>125</v>
      </c>
      <c r="D613" t="s">
        <v>17</v>
      </c>
      <c r="E613" t="s">
        <v>92</v>
      </c>
      <c r="F613" t="s">
        <v>92</v>
      </c>
      <c r="G613">
        <v>100</v>
      </c>
    </row>
    <row r="614" spans="1:7" x14ac:dyDescent="0.25">
      <c r="A614">
        <v>6744</v>
      </c>
      <c r="B614" t="s">
        <v>893</v>
      </c>
      <c r="C614" t="s">
        <v>308</v>
      </c>
      <c r="D614" t="s">
        <v>24</v>
      </c>
      <c r="E614" t="s">
        <v>159</v>
      </c>
      <c r="F614" t="s">
        <v>159</v>
      </c>
      <c r="G614">
        <v>100</v>
      </c>
    </row>
    <row r="615" spans="1:7" x14ac:dyDescent="0.25">
      <c r="A615">
        <v>7352</v>
      </c>
      <c r="B615" t="s">
        <v>894</v>
      </c>
      <c r="C615" t="s">
        <v>410</v>
      </c>
      <c r="D615" t="s">
        <v>68</v>
      </c>
      <c r="E615" t="s">
        <v>121</v>
      </c>
      <c r="F615" t="s">
        <v>121</v>
      </c>
      <c r="G615">
        <v>99</v>
      </c>
    </row>
    <row r="616" spans="1:7" x14ac:dyDescent="0.25">
      <c r="A616">
        <v>16451</v>
      </c>
      <c r="B616" t="s">
        <v>895</v>
      </c>
      <c r="C616" t="s">
        <v>170</v>
      </c>
      <c r="D616" t="s">
        <v>68</v>
      </c>
      <c r="E616" t="s">
        <v>100</v>
      </c>
      <c r="F616" t="s">
        <v>322</v>
      </c>
      <c r="G616">
        <v>98</v>
      </c>
    </row>
    <row r="617" spans="1:7" x14ac:dyDescent="0.25">
      <c r="A617">
        <v>9537</v>
      </c>
      <c r="B617" t="s">
        <v>896</v>
      </c>
      <c r="C617" t="s">
        <v>897</v>
      </c>
      <c r="D617" t="s">
        <v>209</v>
      </c>
      <c r="E617" t="s">
        <v>34</v>
      </c>
      <c r="F617" t="s">
        <v>210</v>
      </c>
      <c r="G617">
        <v>92</v>
      </c>
    </row>
    <row r="618" spans="1:7" x14ac:dyDescent="0.25">
      <c r="A618">
        <v>80264</v>
      </c>
      <c r="B618" t="s">
        <v>898</v>
      </c>
      <c r="C618" t="s">
        <v>350</v>
      </c>
      <c r="D618" t="s">
        <v>68</v>
      </c>
      <c r="E618" t="s">
        <v>42</v>
      </c>
      <c r="F618" t="s">
        <v>42</v>
      </c>
      <c r="G618">
        <v>100</v>
      </c>
    </row>
    <row r="619" spans="1:7" x14ac:dyDescent="0.25">
      <c r="A619">
        <v>10640</v>
      </c>
      <c r="B619" t="s">
        <v>899</v>
      </c>
      <c r="C619" t="s">
        <v>358</v>
      </c>
      <c r="D619" t="s">
        <v>68</v>
      </c>
      <c r="E619" t="s">
        <v>418</v>
      </c>
      <c r="F619" t="s">
        <v>418</v>
      </c>
      <c r="G619">
        <v>100</v>
      </c>
    </row>
    <row r="620" spans="1:7" x14ac:dyDescent="0.25">
      <c r="A620">
        <v>11415</v>
      </c>
      <c r="B620" t="s">
        <v>899</v>
      </c>
      <c r="C620" t="s">
        <v>238</v>
      </c>
      <c r="D620" t="s">
        <v>68</v>
      </c>
      <c r="E620" t="s">
        <v>199</v>
      </c>
      <c r="F620" t="s">
        <v>199</v>
      </c>
      <c r="G620">
        <v>100</v>
      </c>
    </row>
    <row r="621" spans="1:7" x14ac:dyDescent="0.25">
      <c r="A621">
        <v>10778</v>
      </c>
      <c r="B621" t="s">
        <v>900</v>
      </c>
      <c r="C621" t="s">
        <v>136</v>
      </c>
      <c r="D621" t="s">
        <v>24</v>
      </c>
      <c r="E621" t="s">
        <v>199</v>
      </c>
      <c r="F621" t="s">
        <v>199</v>
      </c>
      <c r="G621">
        <v>100</v>
      </c>
    </row>
    <row r="622" spans="1:7" x14ac:dyDescent="0.25">
      <c r="A622">
        <v>7334</v>
      </c>
      <c r="B622" t="s">
        <v>900</v>
      </c>
      <c r="C622" t="s">
        <v>901</v>
      </c>
      <c r="D622" t="s">
        <v>11</v>
      </c>
      <c r="E622" t="s">
        <v>18</v>
      </c>
      <c r="F622" t="s">
        <v>902</v>
      </c>
      <c r="G622">
        <v>98</v>
      </c>
    </row>
    <row r="623" spans="1:7" x14ac:dyDescent="0.25">
      <c r="A623">
        <v>80067</v>
      </c>
      <c r="B623" t="s">
        <v>903</v>
      </c>
      <c r="C623" t="s">
        <v>904</v>
      </c>
      <c r="D623" t="s">
        <v>24</v>
      </c>
      <c r="E623" t="s">
        <v>121</v>
      </c>
      <c r="F623" t="s">
        <v>121</v>
      </c>
      <c r="G623">
        <v>100</v>
      </c>
    </row>
    <row r="624" spans="1:7" x14ac:dyDescent="0.25">
      <c r="A624">
        <v>11695</v>
      </c>
      <c r="B624" t="s">
        <v>905</v>
      </c>
      <c r="C624" t="s">
        <v>321</v>
      </c>
      <c r="D624" t="s">
        <v>68</v>
      </c>
      <c r="E624" t="s">
        <v>108</v>
      </c>
      <c r="F624" t="s">
        <v>108</v>
      </c>
      <c r="G624">
        <v>100</v>
      </c>
    </row>
    <row r="625" spans="1:7" x14ac:dyDescent="0.25">
      <c r="A625">
        <v>9078</v>
      </c>
      <c r="B625" t="s">
        <v>905</v>
      </c>
      <c r="C625" t="s">
        <v>222</v>
      </c>
      <c r="D625" t="s">
        <v>68</v>
      </c>
      <c r="E625" t="s">
        <v>418</v>
      </c>
      <c r="F625" t="s">
        <v>418</v>
      </c>
      <c r="G625">
        <v>97</v>
      </c>
    </row>
    <row r="626" spans="1:7" x14ac:dyDescent="0.25">
      <c r="A626">
        <v>9750</v>
      </c>
      <c r="B626" t="s">
        <v>906</v>
      </c>
      <c r="C626" t="s">
        <v>321</v>
      </c>
      <c r="D626" t="s">
        <v>11</v>
      </c>
      <c r="E626" t="s">
        <v>18</v>
      </c>
      <c r="F626" t="s">
        <v>902</v>
      </c>
      <c r="G626">
        <v>100</v>
      </c>
    </row>
    <row r="627" spans="1:7" x14ac:dyDescent="0.25">
      <c r="A627">
        <v>11770</v>
      </c>
      <c r="B627" t="s">
        <v>907</v>
      </c>
      <c r="C627" t="s">
        <v>301</v>
      </c>
      <c r="D627" t="s">
        <v>17</v>
      </c>
      <c r="E627" t="s">
        <v>25</v>
      </c>
      <c r="F627" t="s">
        <v>25</v>
      </c>
      <c r="G627">
        <v>100</v>
      </c>
    </row>
    <row r="628" spans="1:7" x14ac:dyDescent="0.25">
      <c r="A628">
        <v>70137</v>
      </c>
      <c r="B628" t="s">
        <v>908</v>
      </c>
      <c r="C628" t="s">
        <v>909</v>
      </c>
      <c r="D628" t="s">
        <v>33</v>
      </c>
      <c r="E628" t="s">
        <v>137</v>
      </c>
      <c r="F628" t="s">
        <v>1530</v>
      </c>
      <c r="G628">
        <v>88</v>
      </c>
    </row>
    <row r="629" spans="1:7" x14ac:dyDescent="0.25">
      <c r="A629">
        <v>7497</v>
      </c>
      <c r="B629" t="s">
        <v>911</v>
      </c>
      <c r="C629" t="s">
        <v>912</v>
      </c>
      <c r="D629" t="s">
        <v>209</v>
      </c>
      <c r="E629" t="s">
        <v>34</v>
      </c>
      <c r="F629" t="s">
        <v>279</v>
      </c>
      <c r="G629">
        <v>98</v>
      </c>
    </row>
    <row r="630" spans="1:7" x14ac:dyDescent="0.25">
      <c r="A630">
        <v>10724</v>
      </c>
      <c r="B630" t="s">
        <v>913</v>
      </c>
      <c r="C630" t="s">
        <v>914</v>
      </c>
      <c r="D630" t="s">
        <v>33</v>
      </c>
      <c r="E630" t="s">
        <v>55</v>
      </c>
      <c r="F630" t="s">
        <v>915</v>
      </c>
      <c r="G630">
        <v>93</v>
      </c>
    </row>
    <row r="631" spans="1:7" x14ac:dyDescent="0.25">
      <c r="A631">
        <v>7226</v>
      </c>
      <c r="B631" t="s">
        <v>916</v>
      </c>
      <c r="C631" t="s">
        <v>366</v>
      </c>
      <c r="D631" t="s">
        <v>74</v>
      </c>
      <c r="E631" t="s">
        <v>34</v>
      </c>
      <c r="F631" t="s">
        <v>279</v>
      </c>
      <c r="G631">
        <v>90</v>
      </c>
    </row>
    <row r="632" spans="1:7" x14ac:dyDescent="0.25">
      <c r="A632">
        <v>7401</v>
      </c>
      <c r="B632" t="s">
        <v>917</v>
      </c>
      <c r="C632" t="s">
        <v>614</v>
      </c>
      <c r="D632" t="s">
        <v>68</v>
      </c>
      <c r="E632" t="s">
        <v>134</v>
      </c>
      <c r="F632" t="s">
        <v>134</v>
      </c>
      <c r="G632">
        <v>98</v>
      </c>
    </row>
    <row r="633" spans="1:7" x14ac:dyDescent="0.25">
      <c r="A633">
        <v>8812</v>
      </c>
      <c r="B633" t="s">
        <v>917</v>
      </c>
      <c r="C633" t="s">
        <v>918</v>
      </c>
      <c r="D633" t="s">
        <v>17</v>
      </c>
      <c r="E633" t="s">
        <v>42</v>
      </c>
      <c r="F633" t="s">
        <v>919</v>
      </c>
      <c r="G633">
        <v>100</v>
      </c>
    </row>
    <row r="634" spans="1:7" x14ac:dyDescent="0.25">
      <c r="A634">
        <v>10848</v>
      </c>
      <c r="B634" t="s">
        <v>920</v>
      </c>
      <c r="C634" t="s">
        <v>170</v>
      </c>
      <c r="D634" t="s">
        <v>11</v>
      </c>
      <c r="E634" t="s">
        <v>121</v>
      </c>
      <c r="F634" t="s">
        <v>890</v>
      </c>
      <c r="G634">
        <v>90</v>
      </c>
    </row>
    <row r="635" spans="1:7" x14ac:dyDescent="0.25">
      <c r="A635">
        <v>7552</v>
      </c>
      <c r="B635" t="s">
        <v>921</v>
      </c>
      <c r="C635" t="s">
        <v>54</v>
      </c>
      <c r="D635" t="s">
        <v>11</v>
      </c>
      <c r="E635" t="s">
        <v>167</v>
      </c>
      <c r="F635" t="s">
        <v>296</v>
      </c>
      <c r="G635">
        <v>96</v>
      </c>
    </row>
    <row r="636" spans="1:7" x14ac:dyDescent="0.25">
      <c r="A636">
        <v>8959</v>
      </c>
      <c r="B636" t="s">
        <v>922</v>
      </c>
      <c r="C636" t="s">
        <v>214</v>
      </c>
      <c r="D636" t="s">
        <v>68</v>
      </c>
      <c r="E636" t="s">
        <v>128</v>
      </c>
      <c r="F636" t="s">
        <v>518</v>
      </c>
      <c r="G636">
        <v>100</v>
      </c>
    </row>
    <row r="637" spans="1:7" x14ac:dyDescent="0.25">
      <c r="A637">
        <v>7207</v>
      </c>
      <c r="B637" t="s">
        <v>923</v>
      </c>
      <c r="C637" t="s">
        <v>335</v>
      </c>
      <c r="D637" t="s">
        <v>17</v>
      </c>
      <c r="E637" t="s">
        <v>29</v>
      </c>
      <c r="F637" t="s">
        <v>29</v>
      </c>
      <c r="G637">
        <v>92</v>
      </c>
    </row>
    <row r="638" spans="1:7" x14ac:dyDescent="0.25">
      <c r="A638">
        <v>9612</v>
      </c>
      <c r="B638" t="s">
        <v>924</v>
      </c>
      <c r="C638" t="s">
        <v>8</v>
      </c>
      <c r="D638" t="s">
        <v>209</v>
      </c>
      <c r="E638" t="s">
        <v>34</v>
      </c>
      <c r="F638" t="s">
        <v>333</v>
      </c>
      <c r="G638">
        <v>91</v>
      </c>
    </row>
    <row r="639" spans="1:7" x14ac:dyDescent="0.25">
      <c r="A639">
        <v>11413</v>
      </c>
      <c r="B639" t="s">
        <v>925</v>
      </c>
      <c r="C639" t="s">
        <v>198</v>
      </c>
      <c r="D639" t="s">
        <v>24</v>
      </c>
      <c r="E639" t="s">
        <v>199</v>
      </c>
      <c r="F639" t="s">
        <v>199</v>
      </c>
      <c r="G639">
        <v>22</v>
      </c>
    </row>
    <row r="640" spans="1:7" x14ac:dyDescent="0.25">
      <c r="A640">
        <v>9669</v>
      </c>
      <c r="B640" t="s">
        <v>926</v>
      </c>
      <c r="C640" t="s">
        <v>79</v>
      </c>
      <c r="D640" t="s">
        <v>74</v>
      </c>
      <c r="E640" t="s">
        <v>34</v>
      </c>
      <c r="F640" t="s">
        <v>426</v>
      </c>
      <c r="G640">
        <v>86</v>
      </c>
    </row>
    <row r="641" spans="1:7" x14ac:dyDescent="0.25">
      <c r="A641">
        <v>11856</v>
      </c>
      <c r="B641" t="s">
        <v>926</v>
      </c>
      <c r="C641" t="s">
        <v>58</v>
      </c>
      <c r="D641" t="s">
        <v>33</v>
      </c>
      <c r="E641" t="s">
        <v>55</v>
      </c>
      <c r="F641" t="s">
        <v>56</v>
      </c>
      <c r="G641">
        <v>100</v>
      </c>
    </row>
    <row r="642" spans="1:7" x14ac:dyDescent="0.25">
      <c r="A642">
        <v>7369</v>
      </c>
      <c r="B642" t="s">
        <v>927</v>
      </c>
      <c r="C642" t="s">
        <v>745</v>
      </c>
      <c r="D642" t="s">
        <v>74</v>
      </c>
      <c r="E642" t="s">
        <v>34</v>
      </c>
      <c r="F642" t="s">
        <v>75</v>
      </c>
      <c r="G642">
        <v>98</v>
      </c>
    </row>
    <row r="643" spans="1:7" x14ac:dyDescent="0.25">
      <c r="A643">
        <v>6701</v>
      </c>
      <c r="B643" t="s">
        <v>927</v>
      </c>
      <c r="C643" t="s">
        <v>246</v>
      </c>
      <c r="D643" t="s">
        <v>17</v>
      </c>
      <c r="E643" t="s">
        <v>42</v>
      </c>
      <c r="F643" t="s">
        <v>919</v>
      </c>
      <c r="G643">
        <v>97</v>
      </c>
    </row>
    <row r="644" spans="1:7" x14ac:dyDescent="0.25">
      <c r="A644">
        <v>9361</v>
      </c>
      <c r="B644" t="s">
        <v>928</v>
      </c>
      <c r="C644" t="s">
        <v>500</v>
      </c>
      <c r="D644" t="s">
        <v>68</v>
      </c>
      <c r="E644" t="s">
        <v>319</v>
      </c>
      <c r="F644" t="s">
        <v>319</v>
      </c>
      <c r="G644">
        <v>90</v>
      </c>
    </row>
    <row r="645" spans="1:7" x14ac:dyDescent="0.25">
      <c r="A645">
        <v>9126</v>
      </c>
      <c r="B645" t="s">
        <v>929</v>
      </c>
      <c r="C645" t="s">
        <v>411</v>
      </c>
      <c r="D645" t="s">
        <v>24</v>
      </c>
      <c r="E645" t="s">
        <v>92</v>
      </c>
      <c r="F645" t="s">
        <v>92</v>
      </c>
      <c r="G645">
        <v>82</v>
      </c>
    </row>
    <row r="646" spans="1:7" x14ac:dyDescent="0.25">
      <c r="A646">
        <v>11694</v>
      </c>
      <c r="B646" t="s">
        <v>930</v>
      </c>
      <c r="C646" t="s">
        <v>405</v>
      </c>
      <c r="D646" t="s">
        <v>68</v>
      </c>
      <c r="E646" t="s">
        <v>418</v>
      </c>
      <c r="F646" t="s">
        <v>418</v>
      </c>
      <c r="G646">
        <v>81</v>
      </c>
    </row>
    <row r="647" spans="1:7" x14ac:dyDescent="0.25">
      <c r="A647">
        <v>10207</v>
      </c>
      <c r="B647" t="s">
        <v>931</v>
      </c>
      <c r="C647" t="s">
        <v>409</v>
      </c>
      <c r="D647" t="s">
        <v>74</v>
      </c>
      <c r="E647" t="s">
        <v>34</v>
      </c>
      <c r="F647" t="s">
        <v>932</v>
      </c>
      <c r="G647">
        <v>98</v>
      </c>
    </row>
    <row r="648" spans="1:7" x14ac:dyDescent="0.25">
      <c r="A648">
        <v>18384</v>
      </c>
      <c r="B648" t="s">
        <v>933</v>
      </c>
      <c r="C648" t="s">
        <v>934</v>
      </c>
      <c r="D648" t="s">
        <v>17</v>
      </c>
      <c r="E648" t="s">
        <v>121</v>
      </c>
      <c r="F648" t="s">
        <v>121</v>
      </c>
      <c r="G648">
        <v>95</v>
      </c>
    </row>
    <row r="649" spans="1:7" x14ac:dyDescent="0.25">
      <c r="A649">
        <v>13358</v>
      </c>
      <c r="B649" t="s">
        <v>935</v>
      </c>
      <c r="C649" t="s">
        <v>54</v>
      </c>
      <c r="D649" t="s">
        <v>17</v>
      </c>
      <c r="E649" t="s">
        <v>18</v>
      </c>
      <c r="F649" t="s">
        <v>19</v>
      </c>
      <c r="G649">
        <v>99</v>
      </c>
    </row>
    <row r="650" spans="1:7" x14ac:dyDescent="0.25">
      <c r="A650">
        <v>10088</v>
      </c>
      <c r="B650" t="s">
        <v>935</v>
      </c>
      <c r="C650" t="s">
        <v>548</v>
      </c>
      <c r="D650" t="s">
        <v>11</v>
      </c>
      <c r="E650" t="s">
        <v>34</v>
      </c>
      <c r="F650" t="s">
        <v>331</v>
      </c>
      <c r="G650">
        <v>52</v>
      </c>
    </row>
    <row r="651" spans="1:7" x14ac:dyDescent="0.25">
      <c r="A651">
        <v>6742</v>
      </c>
      <c r="B651" t="s">
        <v>936</v>
      </c>
      <c r="C651" t="s">
        <v>388</v>
      </c>
      <c r="D651" t="s">
        <v>24</v>
      </c>
      <c r="E651" t="s">
        <v>159</v>
      </c>
      <c r="F651" t="s">
        <v>159</v>
      </c>
      <c r="G651">
        <v>69</v>
      </c>
    </row>
    <row r="652" spans="1:7" x14ac:dyDescent="0.25">
      <c r="A652">
        <v>8237</v>
      </c>
      <c r="B652" t="s">
        <v>936</v>
      </c>
      <c r="C652" t="s">
        <v>190</v>
      </c>
      <c r="D652" t="s">
        <v>11</v>
      </c>
      <c r="E652" t="s">
        <v>18</v>
      </c>
      <c r="F652" t="s">
        <v>64</v>
      </c>
      <c r="G652">
        <v>95</v>
      </c>
    </row>
    <row r="653" spans="1:7" x14ac:dyDescent="0.25">
      <c r="A653">
        <v>9573</v>
      </c>
      <c r="B653" t="s">
        <v>937</v>
      </c>
      <c r="C653" t="s">
        <v>437</v>
      </c>
      <c r="D653" t="s">
        <v>24</v>
      </c>
      <c r="E653" t="s">
        <v>159</v>
      </c>
      <c r="F653" t="s">
        <v>159</v>
      </c>
      <c r="G653">
        <v>95</v>
      </c>
    </row>
    <row r="654" spans="1:7" x14ac:dyDescent="0.25">
      <c r="A654">
        <v>6715</v>
      </c>
      <c r="B654" t="s">
        <v>937</v>
      </c>
      <c r="C654" t="s">
        <v>614</v>
      </c>
      <c r="D654" t="s">
        <v>24</v>
      </c>
      <c r="E654" t="s">
        <v>121</v>
      </c>
      <c r="F654" t="s">
        <v>121</v>
      </c>
      <c r="G654">
        <v>96</v>
      </c>
    </row>
    <row r="655" spans="1:7" x14ac:dyDescent="0.25">
      <c r="A655">
        <v>7526</v>
      </c>
      <c r="B655" t="s">
        <v>937</v>
      </c>
      <c r="C655" t="s">
        <v>79</v>
      </c>
      <c r="D655" t="s">
        <v>80</v>
      </c>
      <c r="E655" t="s">
        <v>55</v>
      </c>
      <c r="F655" t="s">
        <v>175</v>
      </c>
      <c r="G655">
        <v>100</v>
      </c>
    </row>
    <row r="656" spans="1:7" x14ac:dyDescent="0.25">
      <c r="A656">
        <v>10933</v>
      </c>
      <c r="B656" t="s">
        <v>938</v>
      </c>
      <c r="C656" t="s">
        <v>54</v>
      </c>
      <c r="D656" t="s">
        <v>24</v>
      </c>
      <c r="E656" t="s">
        <v>171</v>
      </c>
      <c r="F656" t="s">
        <v>355</v>
      </c>
      <c r="G656">
        <v>98</v>
      </c>
    </row>
    <row r="657" spans="1:7" x14ac:dyDescent="0.25">
      <c r="A657">
        <v>6014</v>
      </c>
      <c r="B657" t="s">
        <v>939</v>
      </c>
      <c r="C657" t="s">
        <v>459</v>
      </c>
      <c r="D657" t="s">
        <v>11</v>
      </c>
      <c r="E657" t="s">
        <v>84</v>
      </c>
      <c r="F657" t="s">
        <v>700</v>
      </c>
      <c r="G657">
        <v>98</v>
      </c>
    </row>
    <row r="658" spans="1:7" x14ac:dyDescent="0.25">
      <c r="A658">
        <v>6499</v>
      </c>
      <c r="B658" t="s">
        <v>940</v>
      </c>
      <c r="C658" t="s">
        <v>575</v>
      </c>
      <c r="D658" t="s">
        <v>74</v>
      </c>
      <c r="E658" t="s">
        <v>34</v>
      </c>
      <c r="F658" t="s">
        <v>34</v>
      </c>
      <c r="G658">
        <v>95</v>
      </c>
    </row>
    <row r="659" spans="1:7" x14ac:dyDescent="0.25">
      <c r="A659">
        <v>10741</v>
      </c>
      <c r="B659" t="s">
        <v>941</v>
      </c>
      <c r="C659" t="s">
        <v>810</v>
      </c>
      <c r="D659" t="s">
        <v>11</v>
      </c>
      <c r="E659" t="s">
        <v>55</v>
      </c>
      <c r="F659" t="s">
        <v>175</v>
      </c>
      <c r="G659">
        <v>93</v>
      </c>
    </row>
    <row r="660" spans="1:7" x14ac:dyDescent="0.25">
      <c r="A660">
        <v>11272</v>
      </c>
      <c r="B660" t="s">
        <v>942</v>
      </c>
      <c r="C660" t="s">
        <v>317</v>
      </c>
      <c r="D660" t="s">
        <v>74</v>
      </c>
      <c r="E660" t="s">
        <v>34</v>
      </c>
      <c r="F660" t="s">
        <v>75</v>
      </c>
      <c r="G660">
        <v>100</v>
      </c>
    </row>
    <row r="661" spans="1:7" x14ac:dyDescent="0.25">
      <c r="A661">
        <v>8467</v>
      </c>
      <c r="B661" t="s">
        <v>943</v>
      </c>
      <c r="C661" t="s">
        <v>614</v>
      </c>
      <c r="D661" t="s">
        <v>24</v>
      </c>
      <c r="E661" t="s">
        <v>29</v>
      </c>
      <c r="F661" t="s">
        <v>29</v>
      </c>
      <c r="G661">
        <v>92</v>
      </c>
    </row>
    <row r="662" spans="1:7" x14ac:dyDescent="0.25">
      <c r="A662">
        <v>7863</v>
      </c>
      <c r="B662" t="s">
        <v>943</v>
      </c>
      <c r="C662" t="s">
        <v>534</v>
      </c>
      <c r="D662" t="s">
        <v>11</v>
      </c>
      <c r="E662" t="s">
        <v>18</v>
      </c>
      <c r="F662" t="s">
        <v>116</v>
      </c>
      <c r="G662">
        <v>90</v>
      </c>
    </row>
    <row r="663" spans="1:7" x14ac:dyDescent="0.25">
      <c r="A663">
        <v>12799</v>
      </c>
      <c r="B663" t="s">
        <v>944</v>
      </c>
      <c r="C663" t="s">
        <v>317</v>
      </c>
      <c r="D663" t="s">
        <v>68</v>
      </c>
      <c r="E663" t="s">
        <v>100</v>
      </c>
      <c r="F663" t="s">
        <v>322</v>
      </c>
      <c r="G663">
        <v>16</v>
      </c>
    </row>
    <row r="664" spans="1:7" x14ac:dyDescent="0.25">
      <c r="A664">
        <v>7541</v>
      </c>
      <c r="B664" t="s">
        <v>945</v>
      </c>
      <c r="C664" t="s">
        <v>58</v>
      </c>
      <c r="D664" t="s">
        <v>17</v>
      </c>
      <c r="E664" t="s">
        <v>51</v>
      </c>
      <c r="F664" t="s">
        <v>52</v>
      </c>
      <c r="G664">
        <v>98</v>
      </c>
    </row>
    <row r="665" spans="1:7" x14ac:dyDescent="0.25">
      <c r="A665">
        <v>7381</v>
      </c>
      <c r="B665" t="s">
        <v>946</v>
      </c>
      <c r="C665" t="s">
        <v>947</v>
      </c>
      <c r="D665" t="s">
        <v>74</v>
      </c>
      <c r="E665" t="s">
        <v>34</v>
      </c>
      <c r="F665" t="s">
        <v>210</v>
      </c>
      <c r="G665">
        <v>99</v>
      </c>
    </row>
    <row r="666" spans="1:7" x14ac:dyDescent="0.25">
      <c r="A666">
        <v>80325</v>
      </c>
      <c r="B666" t="s">
        <v>948</v>
      </c>
      <c r="C666" t="s">
        <v>780</v>
      </c>
      <c r="D666" t="s">
        <v>68</v>
      </c>
      <c r="E666" t="s">
        <v>199</v>
      </c>
      <c r="F666" t="s">
        <v>199</v>
      </c>
      <c r="G666">
        <v>98</v>
      </c>
    </row>
    <row r="667" spans="1:7" x14ac:dyDescent="0.25">
      <c r="A667">
        <v>7331</v>
      </c>
      <c r="B667" t="s">
        <v>948</v>
      </c>
      <c r="C667" t="s">
        <v>63</v>
      </c>
      <c r="D667" t="s">
        <v>68</v>
      </c>
      <c r="E667" t="s">
        <v>29</v>
      </c>
      <c r="F667" t="s">
        <v>29</v>
      </c>
      <c r="G667">
        <v>100</v>
      </c>
    </row>
    <row r="668" spans="1:7" x14ac:dyDescent="0.25">
      <c r="A668">
        <v>6767</v>
      </c>
      <c r="B668" t="s">
        <v>948</v>
      </c>
      <c r="C668" t="s">
        <v>819</v>
      </c>
      <c r="D668" t="s">
        <v>17</v>
      </c>
      <c r="E668" t="s">
        <v>18</v>
      </c>
      <c r="F668" t="s">
        <v>19</v>
      </c>
      <c r="G668">
        <v>53</v>
      </c>
    </row>
    <row r="669" spans="1:7" x14ac:dyDescent="0.25">
      <c r="A669">
        <v>10341</v>
      </c>
      <c r="B669" t="s">
        <v>949</v>
      </c>
      <c r="C669" t="s">
        <v>950</v>
      </c>
      <c r="D669" t="s">
        <v>80</v>
      </c>
      <c r="E669" t="s">
        <v>137</v>
      </c>
      <c r="F669" t="s">
        <v>1528</v>
      </c>
      <c r="G669">
        <v>99</v>
      </c>
    </row>
    <row r="670" spans="1:7" x14ac:dyDescent="0.25">
      <c r="A670">
        <v>11340</v>
      </c>
      <c r="B670" t="s">
        <v>951</v>
      </c>
      <c r="C670" t="s">
        <v>198</v>
      </c>
      <c r="D670" t="s">
        <v>74</v>
      </c>
      <c r="E670" t="s">
        <v>34</v>
      </c>
      <c r="F670" t="s">
        <v>1526</v>
      </c>
      <c r="G670">
        <v>93</v>
      </c>
    </row>
    <row r="671" spans="1:7" x14ac:dyDescent="0.25">
      <c r="A671">
        <v>9105</v>
      </c>
      <c r="B671" t="s">
        <v>952</v>
      </c>
      <c r="C671" t="s">
        <v>953</v>
      </c>
      <c r="D671" t="s">
        <v>24</v>
      </c>
      <c r="E671" t="s">
        <v>121</v>
      </c>
      <c r="F671" t="s">
        <v>121</v>
      </c>
      <c r="G671">
        <v>100</v>
      </c>
    </row>
    <row r="672" spans="1:7" x14ac:dyDescent="0.25">
      <c r="A672">
        <v>7361</v>
      </c>
      <c r="B672" t="s">
        <v>954</v>
      </c>
      <c r="C672" t="s">
        <v>671</v>
      </c>
      <c r="D672" t="s">
        <v>68</v>
      </c>
      <c r="E672" t="s">
        <v>159</v>
      </c>
      <c r="F672" t="s">
        <v>159</v>
      </c>
      <c r="G672">
        <v>99</v>
      </c>
    </row>
    <row r="673" spans="1:7" x14ac:dyDescent="0.25">
      <c r="A673">
        <v>8240</v>
      </c>
      <c r="B673" t="s">
        <v>955</v>
      </c>
      <c r="C673" t="s">
        <v>956</v>
      </c>
      <c r="D673" t="s">
        <v>11</v>
      </c>
      <c r="E673" t="s">
        <v>88</v>
      </c>
      <c r="F673" t="s">
        <v>157</v>
      </c>
      <c r="G673">
        <v>98</v>
      </c>
    </row>
    <row r="674" spans="1:7" x14ac:dyDescent="0.25">
      <c r="A674">
        <v>9352</v>
      </c>
      <c r="B674" t="s">
        <v>957</v>
      </c>
      <c r="C674" t="s">
        <v>958</v>
      </c>
      <c r="D674" t="s">
        <v>68</v>
      </c>
      <c r="E674" t="s">
        <v>319</v>
      </c>
      <c r="F674" t="s">
        <v>319</v>
      </c>
      <c r="G674">
        <v>100</v>
      </c>
    </row>
    <row r="675" spans="1:7" x14ac:dyDescent="0.25">
      <c r="A675">
        <v>7339</v>
      </c>
      <c r="B675" t="s">
        <v>959</v>
      </c>
      <c r="C675" t="s">
        <v>49</v>
      </c>
      <c r="D675" t="s">
        <v>24</v>
      </c>
      <c r="E675" t="s">
        <v>159</v>
      </c>
      <c r="F675" t="s">
        <v>159</v>
      </c>
      <c r="G675">
        <v>99</v>
      </c>
    </row>
    <row r="676" spans="1:7" x14ac:dyDescent="0.25">
      <c r="A676">
        <v>13168</v>
      </c>
      <c r="B676" t="s">
        <v>960</v>
      </c>
      <c r="C676" t="s">
        <v>113</v>
      </c>
      <c r="D676" t="s">
        <v>17</v>
      </c>
      <c r="E676" t="s">
        <v>18</v>
      </c>
      <c r="F676" t="s">
        <v>19</v>
      </c>
      <c r="G676">
        <v>90</v>
      </c>
    </row>
    <row r="677" spans="1:7" x14ac:dyDescent="0.25">
      <c r="A677">
        <v>7531</v>
      </c>
      <c r="B677" t="s">
        <v>961</v>
      </c>
      <c r="C677" t="s">
        <v>527</v>
      </c>
      <c r="D677" t="s">
        <v>17</v>
      </c>
      <c r="E677" t="s">
        <v>159</v>
      </c>
      <c r="F677" t="s">
        <v>187</v>
      </c>
      <c r="G677">
        <v>96</v>
      </c>
    </row>
    <row r="678" spans="1:7" x14ac:dyDescent="0.25">
      <c r="A678">
        <v>10029</v>
      </c>
      <c r="B678" t="s">
        <v>961</v>
      </c>
      <c r="C678" t="s">
        <v>962</v>
      </c>
      <c r="D678" t="s">
        <v>11</v>
      </c>
      <c r="E678" t="s">
        <v>18</v>
      </c>
      <c r="F678" t="s">
        <v>247</v>
      </c>
      <c r="G678">
        <v>92</v>
      </c>
    </row>
    <row r="679" spans="1:7" x14ac:dyDescent="0.25">
      <c r="A679">
        <v>7345</v>
      </c>
      <c r="B679" t="s">
        <v>961</v>
      </c>
      <c r="C679" t="s">
        <v>963</v>
      </c>
      <c r="D679" t="s">
        <v>24</v>
      </c>
      <c r="E679" t="s">
        <v>92</v>
      </c>
      <c r="F679" t="s">
        <v>92</v>
      </c>
      <c r="G679">
        <v>100</v>
      </c>
    </row>
    <row r="680" spans="1:7" x14ac:dyDescent="0.25">
      <c r="A680">
        <v>8249</v>
      </c>
      <c r="B680" t="s">
        <v>964</v>
      </c>
      <c r="C680" t="s">
        <v>267</v>
      </c>
      <c r="D680" t="s">
        <v>11</v>
      </c>
      <c r="E680" t="s">
        <v>55</v>
      </c>
      <c r="F680" t="s">
        <v>56</v>
      </c>
      <c r="G680">
        <v>92</v>
      </c>
    </row>
    <row r="681" spans="1:7" x14ac:dyDescent="0.25">
      <c r="A681">
        <v>7931</v>
      </c>
      <c r="B681" t="s">
        <v>965</v>
      </c>
      <c r="C681" t="s">
        <v>321</v>
      </c>
      <c r="D681" t="s">
        <v>11</v>
      </c>
      <c r="E681" t="s">
        <v>88</v>
      </c>
      <c r="F681" t="s">
        <v>157</v>
      </c>
      <c r="G681">
        <v>100</v>
      </c>
    </row>
    <row r="682" spans="1:7" x14ac:dyDescent="0.25">
      <c r="A682">
        <v>11409</v>
      </c>
      <c r="B682" t="s">
        <v>965</v>
      </c>
      <c r="C682" t="s">
        <v>966</v>
      </c>
      <c r="D682" t="s">
        <v>17</v>
      </c>
      <c r="E682" t="s">
        <v>46</v>
      </c>
      <c r="F682" t="s">
        <v>47</v>
      </c>
      <c r="G682">
        <v>100</v>
      </c>
    </row>
    <row r="683" spans="1:7" x14ac:dyDescent="0.25">
      <c r="A683">
        <v>7454</v>
      </c>
      <c r="B683" t="s">
        <v>965</v>
      </c>
      <c r="C683" t="s">
        <v>125</v>
      </c>
      <c r="D683" t="s">
        <v>68</v>
      </c>
      <c r="E683" t="s">
        <v>418</v>
      </c>
      <c r="F683" t="s">
        <v>418</v>
      </c>
      <c r="G683">
        <v>100</v>
      </c>
    </row>
    <row r="684" spans="1:7" x14ac:dyDescent="0.25">
      <c r="A684">
        <v>7704</v>
      </c>
      <c r="B684" t="s">
        <v>965</v>
      </c>
      <c r="C684" t="s">
        <v>442</v>
      </c>
      <c r="D684" t="s">
        <v>11</v>
      </c>
      <c r="E684" t="s">
        <v>34</v>
      </c>
      <c r="F684" t="s">
        <v>210</v>
      </c>
      <c r="G684">
        <v>80</v>
      </c>
    </row>
    <row r="685" spans="1:7" x14ac:dyDescent="0.25">
      <c r="A685">
        <v>10539</v>
      </c>
      <c r="B685" t="s">
        <v>967</v>
      </c>
      <c r="C685" t="s">
        <v>968</v>
      </c>
      <c r="D685" t="s">
        <v>68</v>
      </c>
      <c r="E685" t="s">
        <v>121</v>
      </c>
      <c r="F685" t="s">
        <v>121</v>
      </c>
      <c r="G685">
        <v>100</v>
      </c>
    </row>
    <row r="686" spans="1:7" x14ac:dyDescent="0.25">
      <c r="A686">
        <v>70104</v>
      </c>
      <c r="B686" t="s">
        <v>969</v>
      </c>
      <c r="C686" t="s">
        <v>437</v>
      </c>
      <c r="D686" t="s">
        <v>11</v>
      </c>
      <c r="E686" t="s">
        <v>84</v>
      </c>
      <c r="F686" t="s">
        <v>311</v>
      </c>
      <c r="G686">
        <v>96</v>
      </c>
    </row>
    <row r="687" spans="1:7" x14ac:dyDescent="0.25">
      <c r="A687">
        <v>9294</v>
      </c>
      <c r="B687" t="s">
        <v>969</v>
      </c>
      <c r="C687" t="s">
        <v>190</v>
      </c>
      <c r="D687" t="s">
        <v>11</v>
      </c>
      <c r="E687" t="s">
        <v>121</v>
      </c>
      <c r="F687" t="s">
        <v>144</v>
      </c>
      <c r="G687">
        <v>96</v>
      </c>
    </row>
    <row r="688" spans="1:7" x14ac:dyDescent="0.25">
      <c r="A688">
        <v>8607</v>
      </c>
      <c r="B688" t="s">
        <v>970</v>
      </c>
      <c r="C688" t="s">
        <v>54</v>
      </c>
      <c r="D688" t="s">
        <v>11</v>
      </c>
      <c r="E688" t="s">
        <v>77</v>
      </c>
      <c r="F688" t="s">
        <v>610</v>
      </c>
      <c r="G688">
        <v>99</v>
      </c>
    </row>
    <row r="689" spans="1:7" x14ac:dyDescent="0.25">
      <c r="A689">
        <v>7140</v>
      </c>
      <c r="B689" t="s">
        <v>970</v>
      </c>
      <c r="C689" t="s">
        <v>79</v>
      </c>
      <c r="D689" t="s">
        <v>209</v>
      </c>
      <c r="E689" t="s">
        <v>34</v>
      </c>
      <c r="F689" t="s">
        <v>1526</v>
      </c>
      <c r="G689">
        <v>92</v>
      </c>
    </row>
    <row r="690" spans="1:7" x14ac:dyDescent="0.25">
      <c r="A690">
        <v>9114</v>
      </c>
      <c r="B690" t="s">
        <v>971</v>
      </c>
      <c r="C690" t="s">
        <v>614</v>
      </c>
      <c r="D690" t="s">
        <v>68</v>
      </c>
      <c r="E690" t="s">
        <v>152</v>
      </c>
      <c r="F690" t="s">
        <v>972</v>
      </c>
      <c r="G690">
        <v>100</v>
      </c>
    </row>
    <row r="691" spans="1:7" x14ac:dyDescent="0.25">
      <c r="A691">
        <v>9241</v>
      </c>
      <c r="B691" t="s">
        <v>971</v>
      </c>
      <c r="C691" t="s">
        <v>246</v>
      </c>
      <c r="D691" t="s">
        <v>11</v>
      </c>
      <c r="E691" t="s">
        <v>128</v>
      </c>
      <c r="F691" t="s">
        <v>149</v>
      </c>
      <c r="G691">
        <v>97</v>
      </c>
    </row>
    <row r="692" spans="1:7" x14ac:dyDescent="0.25">
      <c r="A692">
        <v>9481</v>
      </c>
      <c r="B692" t="s">
        <v>971</v>
      </c>
      <c r="C692" t="s">
        <v>267</v>
      </c>
      <c r="D692" t="s">
        <v>11</v>
      </c>
      <c r="E692" t="s">
        <v>77</v>
      </c>
      <c r="F692" t="s">
        <v>78</v>
      </c>
      <c r="G692">
        <v>100</v>
      </c>
    </row>
    <row r="693" spans="1:7" x14ac:dyDescent="0.25">
      <c r="A693">
        <v>7992</v>
      </c>
      <c r="B693" t="s">
        <v>973</v>
      </c>
      <c r="C693" t="s">
        <v>974</v>
      </c>
      <c r="D693" t="s">
        <v>17</v>
      </c>
      <c r="E693" t="s">
        <v>61</v>
      </c>
      <c r="F693" t="s">
        <v>123</v>
      </c>
      <c r="G693">
        <v>82</v>
      </c>
    </row>
    <row r="694" spans="1:7" x14ac:dyDescent="0.25">
      <c r="A694">
        <v>6415</v>
      </c>
      <c r="B694" t="s">
        <v>975</v>
      </c>
      <c r="C694" t="s">
        <v>184</v>
      </c>
      <c r="D694" t="s">
        <v>24</v>
      </c>
      <c r="E694" t="s">
        <v>69</v>
      </c>
      <c r="F694" t="s">
        <v>270</v>
      </c>
      <c r="G694">
        <v>99</v>
      </c>
    </row>
    <row r="695" spans="1:7" x14ac:dyDescent="0.25">
      <c r="A695">
        <v>9554</v>
      </c>
      <c r="B695" t="s">
        <v>976</v>
      </c>
      <c r="C695" t="s">
        <v>977</v>
      </c>
      <c r="D695" t="s">
        <v>74</v>
      </c>
      <c r="E695" t="s">
        <v>34</v>
      </c>
      <c r="F695" t="s">
        <v>426</v>
      </c>
      <c r="G695">
        <v>97</v>
      </c>
    </row>
    <row r="696" spans="1:7" x14ac:dyDescent="0.25">
      <c r="A696">
        <v>9538</v>
      </c>
      <c r="B696" t="s">
        <v>976</v>
      </c>
      <c r="C696" t="s">
        <v>487</v>
      </c>
      <c r="D696" t="s">
        <v>74</v>
      </c>
      <c r="E696" t="s">
        <v>34</v>
      </c>
      <c r="F696" t="s">
        <v>704</v>
      </c>
      <c r="G696">
        <v>94</v>
      </c>
    </row>
    <row r="697" spans="1:7" x14ac:dyDescent="0.25">
      <c r="A697">
        <v>9697</v>
      </c>
      <c r="B697" t="s">
        <v>978</v>
      </c>
      <c r="C697" t="s">
        <v>354</v>
      </c>
      <c r="D697" t="s">
        <v>24</v>
      </c>
      <c r="E697" t="s">
        <v>42</v>
      </c>
      <c r="F697" t="s">
        <v>42</v>
      </c>
      <c r="G697">
        <v>99</v>
      </c>
    </row>
    <row r="698" spans="1:7" x14ac:dyDescent="0.25">
      <c r="A698">
        <v>9673</v>
      </c>
      <c r="B698" t="s">
        <v>979</v>
      </c>
      <c r="C698" t="s">
        <v>980</v>
      </c>
      <c r="D698" t="s">
        <v>11</v>
      </c>
      <c r="E698" t="s">
        <v>61</v>
      </c>
      <c r="F698" t="s">
        <v>123</v>
      </c>
      <c r="G698">
        <v>84</v>
      </c>
    </row>
    <row r="699" spans="1:7" x14ac:dyDescent="0.25">
      <c r="A699">
        <v>7477</v>
      </c>
      <c r="B699" t="s">
        <v>981</v>
      </c>
      <c r="C699" t="s">
        <v>246</v>
      </c>
      <c r="D699" t="s">
        <v>24</v>
      </c>
      <c r="E699" t="s">
        <v>92</v>
      </c>
      <c r="F699" t="s">
        <v>92</v>
      </c>
      <c r="G699">
        <v>99</v>
      </c>
    </row>
    <row r="700" spans="1:7" x14ac:dyDescent="0.25">
      <c r="A700">
        <v>10339</v>
      </c>
      <c r="B700" t="s">
        <v>981</v>
      </c>
      <c r="C700" t="s">
        <v>982</v>
      </c>
      <c r="D700" t="s">
        <v>17</v>
      </c>
      <c r="E700" t="s">
        <v>18</v>
      </c>
      <c r="F700" t="s">
        <v>19</v>
      </c>
      <c r="G700">
        <v>100</v>
      </c>
    </row>
    <row r="701" spans="1:7" x14ac:dyDescent="0.25">
      <c r="A701">
        <v>7778</v>
      </c>
      <c r="B701" t="s">
        <v>983</v>
      </c>
      <c r="C701" t="s">
        <v>87</v>
      </c>
      <c r="D701" t="s">
        <v>68</v>
      </c>
      <c r="E701" t="s">
        <v>88</v>
      </c>
      <c r="F701" t="s">
        <v>88</v>
      </c>
      <c r="G701">
        <v>98</v>
      </c>
    </row>
    <row r="702" spans="1:7" x14ac:dyDescent="0.25">
      <c r="A702">
        <v>11826</v>
      </c>
      <c r="B702" t="s">
        <v>983</v>
      </c>
      <c r="C702" t="s">
        <v>156</v>
      </c>
      <c r="D702" t="s">
        <v>24</v>
      </c>
      <c r="E702" t="s">
        <v>171</v>
      </c>
      <c r="F702" t="s">
        <v>355</v>
      </c>
      <c r="G702">
        <v>99</v>
      </c>
    </row>
    <row r="703" spans="1:7" x14ac:dyDescent="0.25">
      <c r="A703">
        <v>7349</v>
      </c>
      <c r="B703" t="s">
        <v>983</v>
      </c>
      <c r="C703" t="s">
        <v>295</v>
      </c>
      <c r="D703" t="s">
        <v>68</v>
      </c>
      <c r="E703" t="s">
        <v>152</v>
      </c>
      <c r="F703" t="s">
        <v>153</v>
      </c>
      <c r="G703">
        <v>99</v>
      </c>
    </row>
    <row r="704" spans="1:7" x14ac:dyDescent="0.25">
      <c r="A704">
        <v>9667</v>
      </c>
      <c r="B704" t="s">
        <v>984</v>
      </c>
      <c r="C704" t="s">
        <v>267</v>
      </c>
      <c r="D704" t="s">
        <v>11</v>
      </c>
      <c r="E704" t="s">
        <v>55</v>
      </c>
      <c r="F704" t="s">
        <v>56</v>
      </c>
      <c r="G704">
        <v>94</v>
      </c>
    </row>
    <row r="705" spans="1:7" x14ac:dyDescent="0.25">
      <c r="A705">
        <v>6647</v>
      </c>
      <c r="B705" t="s">
        <v>985</v>
      </c>
      <c r="C705" t="s">
        <v>94</v>
      </c>
      <c r="D705" t="s">
        <v>80</v>
      </c>
      <c r="E705" t="s">
        <v>108</v>
      </c>
      <c r="F705" t="s">
        <v>109</v>
      </c>
      <c r="G705">
        <v>89</v>
      </c>
    </row>
    <row r="706" spans="1:7" x14ac:dyDescent="0.25">
      <c r="A706">
        <v>9723</v>
      </c>
      <c r="B706" t="s">
        <v>986</v>
      </c>
      <c r="C706" t="s">
        <v>455</v>
      </c>
      <c r="D706" t="s">
        <v>24</v>
      </c>
      <c r="E706" t="s">
        <v>121</v>
      </c>
      <c r="F706" t="s">
        <v>121</v>
      </c>
      <c r="G706">
        <v>100</v>
      </c>
    </row>
    <row r="707" spans="1:7" x14ac:dyDescent="0.25">
      <c r="A707">
        <v>6663</v>
      </c>
      <c r="B707" t="s">
        <v>987</v>
      </c>
      <c r="C707" t="s">
        <v>988</v>
      </c>
      <c r="D707" t="s">
        <v>11</v>
      </c>
      <c r="E707" t="s">
        <v>233</v>
      </c>
      <c r="F707" t="s">
        <v>989</v>
      </c>
      <c r="G707">
        <v>98</v>
      </c>
    </row>
    <row r="708" spans="1:7" x14ac:dyDescent="0.25">
      <c r="A708">
        <v>9674</v>
      </c>
      <c r="B708" t="s">
        <v>990</v>
      </c>
      <c r="C708" t="s">
        <v>131</v>
      </c>
      <c r="D708" t="s">
        <v>33</v>
      </c>
      <c r="E708" t="s">
        <v>128</v>
      </c>
      <c r="F708" t="s">
        <v>518</v>
      </c>
      <c r="G708">
        <v>97</v>
      </c>
    </row>
    <row r="709" spans="1:7" x14ac:dyDescent="0.25">
      <c r="A709">
        <v>9417</v>
      </c>
      <c r="B709" t="s">
        <v>990</v>
      </c>
      <c r="C709" t="s">
        <v>991</v>
      </c>
      <c r="D709" t="s">
        <v>11</v>
      </c>
      <c r="E709" t="s">
        <v>199</v>
      </c>
      <c r="F709" t="s">
        <v>778</v>
      </c>
      <c r="G709">
        <v>94</v>
      </c>
    </row>
    <row r="710" spans="1:7" x14ac:dyDescent="0.25">
      <c r="A710">
        <v>8470</v>
      </c>
      <c r="B710" t="s">
        <v>992</v>
      </c>
      <c r="C710" t="s">
        <v>202</v>
      </c>
      <c r="D710" t="s">
        <v>17</v>
      </c>
      <c r="E710" t="s">
        <v>18</v>
      </c>
      <c r="F710" t="s">
        <v>19</v>
      </c>
      <c r="G710">
        <v>100</v>
      </c>
    </row>
    <row r="711" spans="1:7" x14ac:dyDescent="0.25">
      <c r="A711">
        <v>13723</v>
      </c>
      <c r="B711" t="s">
        <v>993</v>
      </c>
      <c r="C711" t="s">
        <v>994</v>
      </c>
      <c r="D711" t="s">
        <v>68</v>
      </c>
      <c r="E711" t="s">
        <v>128</v>
      </c>
      <c r="F711" t="s">
        <v>758</v>
      </c>
      <c r="G711">
        <v>92</v>
      </c>
    </row>
    <row r="712" spans="1:7" x14ac:dyDescent="0.25">
      <c r="A712">
        <v>9539</v>
      </c>
      <c r="B712" t="s">
        <v>995</v>
      </c>
      <c r="C712" t="s">
        <v>996</v>
      </c>
      <c r="D712" t="s">
        <v>68</v>
      </c>
      <c r="E712" t="s">
        <v>159</v>
      </c>
      <c r="F712" t="s">
        <v>159</v>
      </c>
      <c r="G712">
        <v>100</v>
      </c>
    </row>
    <row r="713" spans="1:7" x14ac:dyDescent="0.25">
      <c r="A713">
        <v>80130</v>
      </c>
      <c r="B713" t="s">
        <v>995</v>
      </c>
      <c r="C713" t="s">
        <v>170</v>
      </c>
      <c r="D713" t="s">
        <v>24</v>
      </c>
      <c r="E713" t="s">
        <v>121</v>
      </c>
      <c r="F713" t="s">
        <v>121</v>
      </c>
      <c r="G713">
        <v>83</v>
      </c>
    </row>
    <row r="714" spans="1:7" x14ac:dyDescent="0.25">
      <c r="A714">
        <v>9601</v>
      </c>
      <c r="B714" t="s">
        <v>997</v>
      </c>
      <c r="C714" t="s">
        <v>170</v>
      </c>
      <c r="D714" t="s">
        <v>24</v>
      </c>
      <c r="E714" t="s">
        <v>29</v>
      </c>
      <c r="F714" t="s">
        <v>29</v>
      </c>
      <c r="G714">
        <v>100</v>
      </c>
    </row>
    <row r="715" spans="1:7" x14ac:dyDescent="0.25">
      <c r="A715">
        <v>8679</v>
      </c>
      <c r="B715" t="s">
        <v>998</v>
      </c>
      <c r="C715" t="s">
        <v>219</v>
      </c>
      <c r="D715" t="s">
        <v>17</v>
      </c>
      <c r="E715" t="s">
        <v>77</v>
      </c>
      <c r="F715" t="s">
        <v>78</v>
      </c>
      <c r="G715">
        <v>99</v>
      </c>
    </row>
    <row r="716" spans="1:7" x14ac:dyDescent="0.25">
      <c r="A716">
        <v>9375</v>
      </c>
      <c r="B716" t="s">
        <v>998</v>
      </c>
      <c r="C716" t="s">
        <v>184</v>
      </c>
      <c r="D716" t="s">
        <v>24</v>
      </c>
      <c r="E716" t="s">
        <v>92</v>
      </c>
      <c r="F716" t="s">
        <v>92</v>
      </c>
      <c r="G716">
        <v>87</v>
      </c>
    </row>
    <row r="717" spans="1:7" x14ac:dyDescent="0.25">
      <c r="A717">
        <v>9381</v>
      </c>
      <c r="B717" t="s">
        <v>999</v>
      </c>
      <c r="C717" t="s">
        <v>1000</v>
      </c>
      <c r="D717" t="s">
        <v>68</v>
      </c>
      <c r="E717" t="s">
        <v>319</v>
      </c>
      <c r="F717" t="s">
        <v>319</v>
      </c>
      <c r="G717">
        <v>86</v>
      </c>
    </row>
    <row r="718" spans="1:7" x14ac:dyDescent="0.25">
      <c r="A718">
        <v>10139</v>
      </c>
      <c r="B718" t="s">
        <v>1001</v>
      </c>
      <c r="C718" t="s">
        <v>238</v>
      </c>
      <c r="D718" t="s">
        <v>80</v>
      </c>
      <c r="E718" t="s">
        <v>18</v>
      </c>
      <c r="F718" t="s">
        <v>19</v>
      </c>
      <c r="G718">
        <v>96</v>
      </c>
    </row>
    <row r="719" spans="1:7" x14ac:dyDescent="0.25">
      <c r="A719">
        <v>10139</v>
      </c>
      <c r="B719" t="s">
        <v>1001</v>
      </c>
      <c r="C719" t="s">
        <v>238</v>
      </c>
      <c r="D719" t="s">
        <v>80</v>
      </c>
      <c r="E719" t="s">
        <v>128</v>
      </c>
      <c r="F719" t="s">
        <v>466</v>
      </c>
      <c r="G719">
        <v>96</v>
      </c>
    </row>
    <row r="720" spans="1:7" x14ac:dyDescent="0.25">
      <c r="A720">
        <v>9271</v>
      </c>
      <c r="B720" t="s">
        <v>1002</v>
      </c>
      <c r="C720" t="s">
        <v>1003</v>
      </c>
      <c r="D720" t="s">
        <v>24</v>
      </c>
      <c r="E720" t="s">
        <v>152</v>
      </c>
      <c r="F720" t="s">
        <v>153</v>
      </c>
      <c r="G720">
        <v>99</v>
      </c>
    </row>
    <row r="721" spans="1:7" x14ac:dyDescent="0.25">
      <c r="A721">
        <v>9536</v>
      </c>
      <c r="B721" t="s">
        <v>1004</v>
      </c>
      <c r="C721" t="s">
        <v>767</v>
      </c>
      <c r="D721" t="s">
        <v>68</v>
      </c>
      <c r="E721" t="s">
        <v>199</v>
      </c>
      <c r="F721" t="s">
        <v>199</v>
      </c>
      <c r="G721">
        <v>100</v>
      </c>
    </row>
    <row r="722" spans="1:7" x14ac:dyDescent="0.25">
      <c r="A722">
        <v>12438</v>
      </c>
      <c r="B722" t="s">
        <v>1005</v>
      </c>
      <c r="C722" t="s">
        <v>430</v>
      </c>
      <c r="D722" t="s">
        <v>17</v>
      </c>
      <c r="E722" t="s">
        <v>233</v>
      </c>
      <c r="F722" t="s">
        <v>327</v>
      </c>
      <c r="G722">
        <v>88</v>
      </c>
    </row>
    <row r="723" spans="1:7" x14ac:dyDescent="0.25">
      <c r="A723">
        <v>10894</v>
      </c>
      <c r="B723" t="s">
        <v>1006</v>
      </c>
      <c r="C723" t="s">
        <v>1007</v>
      </c>
      <c r="D723" t="s">
        <v>11</v>
      </c>
      <c r="E723" t="s">
        <v>233</v>
      </c>
      <c r="F723" t="s">
        <v>989</v>
      </c>
      <c r="G723">
        <v>93</v>
      </c>
    </row>
    <row r="724" spans="1:7" x14ac:dyDescent="0.25">
      <c r="A724">
        <v>80256</v>
      </c>
      <c r="B724" t="s">
        <v>1006</v>
      </c>
      <c r="C724" t="s">
        <v>208</v>
      </c>
      <c r="D724" t="s">
        <v>68</v>
      </c>
      <c r="E724" t="s">
        <v>319</v>
      </c>
      <c r="F724" t="s">
        <v>319</v>
      </c>
      <c r="G724">
        <v>88</v>
      </c>
    </row>
    <row r="725" spans="1:7" x14ac:dyDescent="0.25">
      <c r="A725">
        <v>80256</v>
      </c>
      <c r="B725" t="s">
        <v>1006</v>
      </c>
      <c r="C725" t="s">
        <v>208</v>
      </c>
      <c r="D725" t="s">
        <v>68</v>
      </c>
      <c r="E725" t="s">
        <v>29</v>
      </c>
      <c r="F725" t="s">
        <v>29</v>
      </c>
      <c r="G725">
        <v>88</v>
      </c>
    </row>
    <row r="726" spans="1:7" x14ac:dyDescent="0.25">
      <c r="A726">
        <v>6937</v>
      </c>
      <c r="B726" t="s">
        <v>1008</v>
      </c>
      <c r="C726" t="s">
        <v>1009</v>
      </c>
      <c r="D726" t="s">
        <v>24</v>
      </c>
      <c r="E726" t="s">
        <v>18</v>
      </c>
      <c r="F726" t="s">
        <v>116</v>
      </c>
      <c r="G726">
        <v>99</v>
      </c>
    </row>
    <row r="727" spans="1:7" x14ac:dyDescent="0.25">
      <c r="A727">
        <v>11601</v>
      </c>
      <c r="B727" t="s">
        <v>1010</v>
      </c>
      <c r="C727" t="s">
        <v>131</v>
      </c>
      <c r="D727" t="s">
        <v>24</v>
      </c>
      <c r="E727" t="s">
        <v>42</v>
      </c>
      <c r="F727" t="s">
        <v>42</v>
      </c>
      <c r="G727">
        <v>96</v>
      </c>
    </row>
    <row r="728" spans="1:7" x14ac:dyDescent="0.25">
      <c r="A728">
        <v>10163</v>
      </c>
      <c r="B728" t="s">
        <v>1011</v>
      </c>
      <c r="C728" t="s">
        <v>317</v>
      </c>
      <c r="D728" t="s">
        <v>11</v>
      </c>
      <c r="E728" t="s">
        <v>128</v>
      </c>
      <c r="F728" t="s">
        <v>490</v>
      </c>
      <c r="G728">
        <v>75</v>
      </c>
    </row>
    <row r="729" spans="1:7" x14ac:dyDescent="0.25">
      <c r="A729">
        <v>10815</v>
      </c>
      <c r="B729" t="s">
        <v>1011</v>
      </c>
      <c r="C729" t="s">
        <v>267</v>
      </c>
      <c r="D729" t="s">
        <v>11</v>
      </c>
      <c r="E729" t="s">
        <v>137</v>
      </c>
      <c r="F729" t="s">
        <v>1528</v>
      </c>
      <c r="G729">
        <v>94</v>
      </c>
    </row>
    <row r="730" spans="1:7" x14ac:dyDescent="0.25">
      <c r="A730">
        <v>10425</v>
      </c>
      <c r="B730" t="s">
        <v>1012</v>
      </c>
      <c r="C730" t="s">
        <v>1013</v>
      </c>
      <c r="D730" t="s">
        <v>80</v>
      </c>
      <c r="E730" t="s">
        <v>196</v>
      </c>
      <c r="F730" t="s">
        <v>638</v>
      </c>
      <c r="G730">
        <v>98</v>
      </c>
    </row>
    <row r="731" spans="1:7" x14ac:dyDescent="0.25">
      <c r="A731">
        <v>9116</v>
      </c>
      <c r="B731" t="s">
        <v>1014</v>
      </c>
      <c r="C731" t="s">
        <v>1015</v>
      </c>
      <c r="D731" t="s">
        <v>68</v>
      </c>
      <c r="E731" t="s">
        <v>498</v>
      </c>
      <c r="F731" t="s">
        <v>498</v>
      </c>
      <c r="G731">
        <v>98</v>
      </c>
    </row>
    <row r="732" spans="1:7" x14ac:dyDescent="0.25">
      <c r="A732">
        <v>9116</v>
      </c>
      <c r="B732" t="s">
        <v>1014</v>
      </c>
      <c r="C732" t="s">
        <v>1015</v>
      </c>
      <c r="D732" t="s">
        <v>68</v>
      </c>
      <c r="E732" t="s">
        <v>69</v>
      </c>
      <c r="F732" t="s">
        <v>70</v>
      </c>
      <c r="G732">
        <v>98</v>
      </c>
    </row>
    <row r="733" spans="1:7" x14ac:dyDescent="0.25">
      <c r="A733">
        <v>7932</v>
      </c>
      <c r="B733" t="s">
        <v>1016</v>
      </c>
      <c r="C733" t="s">
        <v>246</v>
      </c>
      <c r="D733" t="s">
        <v>24</v>
      </c>
      <c r="E733" t="s">
        <v>134</v>
      </c>
      <c r="F733" t="s">
        <v>134</v>
      </c>
      <c r="G733">
        <v>97</v>
      </c>
    </row>
    <row r="734" spans="1:7" x14ac:dyDescent="0.25">
      <c r="A734">
        <v>8853</v>
      </c>
      <c r="B734" t="s">
        <v>1017</v>
      </c>
      <c r="C734" t="s">
        <v>195</v>
      </c>
      <c r="D734" t="s">
        <v>17</v>
      </c>
      <c r="E734" t="s">
        <v>249</v>
      </c>
      <c r="F734" t="s">
        <v>250</v>
      </c>
      <c r="G734">
        <v>84</v>
      </c>
    </row>
    <row r="735" spans="1:7" x14ac:dyDescent="0.25">
      <c r="A735">
        <v>8748</v>
      </c>
      <c r="B735" t="s">
        <v>1018</v>
      </c>
      <c r="C735" t="s">
        <v>214</v>
      </c>
      <c r="D735" t="s">
        <v>11</v>
      </c>
      <c r="E735" t="s">
        <v>55</v>
      </c>
      <c r="F735" t="s">
        <v>175</v>
      </c>
      <c r="G735">
        <v>100</v>
      </c>
    </row>
    <row r="736" spans="1:7" x14ac:dyDescent="0.25">
      <c r="A736">
        <v>7481</v>
      </c>
      <c r="B736" t="s">
        <v>1019</v>
      </c>
      <c r="C736" t="s">
        <v>219</v>
      </c>
      <c r="D736" t="s">
        <v>33</v>
      </c>
      <c r="E736" t="s">
        <v>128</v>
      </c>
      <c r="F736" t="s">
        <v>1020</v>
      </c>
      <c r="G736">
        <v>100</v>
      </c>
    </row>
    <row r="737" spans="1:7" x14ac:dyDescent="0.25">
      <c r="A737">
        <v>8253</v>
      </c>
      <c r="B737" t="s">
        <v>1021</v>
      </c>
      <c r="C737" t="s">
        <v>205</v>
      </c>
      <c r="D737" t="s">
        <v>11</v>
      </c>
      <c r="E737" t="s">
        <v>108</v>
      </c>
      <c r="F737" t="s">
        <v>558</v>
      </c>
      <c r="G737">
        <v>92</v>
      </c>
    </row>
    <row r="738" spans="1:7" x14ac:dyDescent="0.25">
      <c r="A738">
        <v>8600</v>
      </c>
      <c r="B738" t="s">
        <v>1022</v>
      </c>
      <c r="C738" t="s">
        <v>232</v>
      </c>
      <c r="D738" t="s">
        <v>11</v>
      </c>
      <c r="E738" t="s">
        <v>108</v>
      </c>
      <c r="F738" t="s">
        <v>109</v>
      </c>
      <c r="G738">
        <v>92</v>
      </c>
    </row>
    <row r="739" spans="1:7" x14ac:dyDescent="0.25">
      <c r="A739">
        <v>61365</v>
      </c>
      <c r="B739" t="s">
        <v>1023</v>
      </c>
      <c r="C739" t="s">
        <v>1024</v>
      </c>
      <c r="D739" t="s">
        <v>24</v>
      </c>
      <c r="E739" t="s">
        <v>25</v>
      </c>
      <c r="F739" t="s">
        <v>25</v>
      </c>
      <c r="G739">
        <v>100</v>
      </c>
    </row>
    <row r="740" spans="1:7" x14ac:dyDescent="0.25">
      <c r="A740">
        <v>11650</v>
      </c>
      <c r="B740" t="s">
        <v>1023</v>
      </c>
      <c r="C740" t="s">
        <v>136</v>
      </c>
      <c r="D740" t="s">
        <v>17</v>
      </c>
      <c r="E740" t="s">
        <v>95</v>
      </c>
      <c r="F740" t="s">
        <v>95</v>
      </c>
      <c r="G740">
        <v>79</v>
      </c>
    </row>
    <row r="741" spans="1:7" x14ac:dyDescent="0.25">
      <c r="A741">
        <v>80326</v>
      </c>
      <c r="B741" t="s">
        <v>1023</v>
      </c>
      <c r="C741" t="s">
        <v>956</v>
      </c>
      <c r="D741" t="s">
        <v>68</v>
      </c>
      <c r="E741" t="s">
        <v>42</v>
      </c>
      <c r="F741" t="s">
        <v>42</v>
      </c>
      <c r="G741">
        <v>100</v>
      </c>
    </row>
    <row r="742" spans="1:7" x14ac:dyDescent="0.25">
      <c r="A742">
        <v>4954</v>
      </c>
      <c r="B742" t="s">
        <v>1025</v>
      </c>
      <c r="C742" t="s">
        <v>1026</v>
      </c>
      <c r="D742" t="s">
        <v>68</v>
      </c>
      <c r="E742" t="s">
        <v>121</v>
      </c>
      <c r="F742" t="s">
        <v>121</v>
      </c>
      <c r="G742">
        <v>100</v>
      </c>
    </row>
    <row r="743" spans="1:7" x14ac:dyDescent="0.25">
      <c r="A743">
        <v>6536</v>
      </c>
      <c r="B743" t="s">
        <v>1027</v>
      </c>
      <c r="C743" t="s">
        <v>527</v>
      </c>
      <c r="D743" t="s">
        <v>17</v>
      </c>
      <c r="E743" t="s">
        <v>196</v>
      </c>
      <c r="F743" t="s">
        <v>197</v>
      </c>
      <c r="G743">
        <v>98</v>
      </c>
    </row>
    <row r="744" spans="1:7" x14ac:dyDescent="0.25">
      <c r="A744">
        <v>8170</v>
      </c>
      <c r="B744" t="s">
        <v>1027</v>
      </c>
      <c r="C744" t="s">
        <v>1028</v>
      </c>
      <c r="D744" t="s">
        <v>24</v>
      </c>
      <c r="E744" t="s">
        <v>95</v>
      </c>
      <c r="F744" t="s">
        <v>95</v>
      </c>
      <c r="G744">
        <v>99</v>
      </c>
    </row>
    <row r="745" spans="1:7" x14ac:dyDescent="0.25">
      <c r="A745">
        <v>11802</v>
      </c>
      <c r="B745" t="s">
        <v>1029</v>
      </c>
      <c r="C745" t="s">
        <v>184</v>
      </c>
      <c r="D745" t="s">
        <v>17</v>
      </c>
      <c r="E745" t="s">
        <v>69</v>
      </c>
      <c r="F745" t="s">
        <v>477</v>
      </c>
      <c r="G745">
        <v>96</v>
      </c>
    </row>
    <row r="746" spans="1:7" x14ac:dyDescent="0.25">
      <c r="A746">
        <v>10081</v>
      </c>
      <c r="B746" t="s">
        <v>1029</v>
      </c>
      <c r="C746" t="s">
        <v>500</v>
      </c>
      <c r="D746" t="s">
        <v>11</v>
      </c>
      <c r="E746" t="s">
        <v>18</v>
      </c>
      <c r="F746" t="s">
        <v>19</v>
      </c>
      <c r="G746">
        <v>80</v>
      </c>
    </row>
    <row r="747" spans="1:7" x14ac:dyDescent="0.25">
      <c r="A747">
        <v>7545</v>
      </c>
      <c r="B747" t="s">
        <v>1030</v>
      </c>
      <c r="C747" t="s">
        <v>184</v>
      </c>
      <c r="D747" t="s">
        <v>24</v>
      </c>
      <c r="E747" t="s">
        <v>88</v>
      </c>
      <c r="F747" t="s">
        <v>88</v>
      </c>
      <c r="G747">
        <v>100</v>
      </c>
    </row>
    <row r="748" spans="1:7" x14ac:dyDescent="0.25">
      <c r="A748">
        <v>11891</v>
      </c>
      <c r="B748" t="s">
        <v>1031</v>
      </c>
      <c r="C748" t="s">
        <v>267</v>
      </c>
      <c r="D748" t="s">
        <v>24</v>
      </c>
      <c r="E748" t="s">
        <v>25</v>
      </c>
      <c r="F748" t="s">
        <v>25</v>
      </c>
      <c r="G748">
        <v>100</v>
      </c>
    </row>
    <row r="749" spans="1:7" x14ac:dyDescent="0.25">
      <c r="A749">
        <v>9351</v>
      </c>
      <c r="B749" t="s">
        <v>1032</v>
      </c>
      <c r="C749" t="s">
        <v>681</v>
      </c>
      <c r="D749" t="s">
        <v>24</v>
      </c>
      <c r="E749" t="s">
        <v>42</v>
      </c>
      <c r="F749" t="s">
        <v>42</v>
      </c>
      <c r="G749">
        <v>86</v>
      </c>
    </row>
    <row r="750" spans="1:7" x14ac:dyDescent="0.25">
      <c r="A750">
        <v>3868</v>
      </c>
      <c r="B750" t="s">
        <v>1033</v>
      </c>
      <c r="C750" t="s">
        <v>1034</v>
      </c>
      <c r="D750" t="s">
        <v>74</v>
      </c>
      <c r="E750" t="s">
        <v>34</v>
      </c>
      <c r="F750" t="s">
        <v>333</v>
      </c>
      <c r="G750">
        <v>99</v>
      </c>
    </row>
    <row r="751" spans="1:7" x14ac:dyDescent="0.25">
      <c r="A751">
        <v>9733</v>
      </c>
      <c r="B751" t="s">
        <v>1035</v>
      </c>
      <c r="C751" t="s">
        <v>267</v>
      </c>
      <c r="D751" t="s">
        <v>68</v>
      </c>
      <c r="E751" t="s">
        <v>199</v>
      </c>
      <c r="F751" t="s">
        <v>199</v>
      </c>
      <c r="G751">
        <v>98</v>
      </c>
    </row>
    <row r="752" spans="1:7" x14ac:dyDescent="0.25">
      <c r="A752">
        <v>8857</v>
      </c>
      <c r="B752" t="s">
        <v>1036</v>
      </c>
      <c r="C752" t="s">
        <v>259</v>
      </c>
      <c r="D752" t="s">
        <v>24</v>
      </c>
      <c r="E752" t="s">
        <v>128</v>
      </c>
      <c r="F752" t="s">
        <v>565</v>
      </c>
      <c r="G752">
        <v>100</v>
      </c>
    </row>
    <row r="753" spans="1:7" x14ac:dyDescent="0.25">
      <c r="A753">
        <v>20049</v>
      </c>
      <c r="B753" t="s">
        <v>1037</v>
      </c>
      <c r="C753" t="s">
        <v>815</v>
      </c>
      <c r="D753" t="s">
        <v>17</v>
      </c>
      <c r="E753" t="s">
        <v>18</v>
      </c>
      <c r="F753" t="s">
        <v>19</v>
      </c>
      <c r="G753">
        <v>95</v>
      </c>
    </row>
    <row r="754" spans="1:7" x14ac:dyDescent="0.25">
      <c r="A754">
        <v>10772</v>
      </c>
      <c r="B754" t="s">
        <v>1038</v>
      </c>
      <c r="C754" t="s">
        <v>113</v>
      </c>
      <c r="D754" t="s">
        <v>24</v>
      </c>
      <c r="E754" t="s">
        <v>100</v>
      </c>
      <c r="F754" t="s">
        <v>685</v>
      </c>
      <c r="G754">
        <v>100</v>
      </c>
    </row>
    <row r="755" spans="1:7" x14ac:dyDescent="0.25">
      <c r="A755">
        <v>8255</v>
      </c>
      <c r="B755" t="s">
        <v>1039</v>
      </c>
      <c r="C755" t="s">
        <v>455</v>
      </c>
      <c r="D755" t="s">
        <v>11</v>
      </c>
      <c r="E755" t="s">
        <v>249</v>
      </c>
      <c r="F755" t="s">
        <v>1040</v>
      </c>
      <c r="G755">
        <v>81</v>
      </c>
    </row>
    <row r="756" spans="1:7" x14ac:dyDescent="0.25">
      <c r="A756">
        <v>9077</v>
      </c>
      <c r="B756" t="s">
        <v>1041</v>
      </c>
      <c r="C756" t="s">
        <v>177</v>
      </c>
      <c r="D756" t="s">
        <v>24</v>
      </c>
      <c r="E756" t="s">
        <v>42</v>
      </c>
      <c r="F756" t="s">
        <v>42</v>
      </c>
      <c r="G756">
        <v>100</v>
      </c>
    </row>
    <row r="757" spans="1:7" x14ac:dyDescent="0.25">
      <c r="A757">
        <v>8786</v>
      </c>
      <c r="B757" t="s">
        <v>1041</v>
      </c>
      <c r="C757" t="s">
        <v>184</v>
      </c>
      <c r="D757" t="s">
        <v>68</v>
      </c>
      <c r="E757" t="s">
        <v>42</v>
      </c>
      <c r="F757" t="s">
        <v>42</v>
      </c>
      <c r="G757">
        <v>99</v>
      </c>
    </row>
    <row r="758" spans="1:7" x14ac:dyDescent="0.25">
      <c r="A758">
        <v>13131</v>
      </c>
      <c r="B758" t="s">
        <v>1042</v>
      </c>
      <c r="C758" t="s">
        <v>1043</v>
      </c>
      <c r="D758" t="s">
        <v>24</v>
      </c>
      <c r="E758" t="s">
        <v>77</v>
      </c>
      <c r="F758" t="s">
        <v>77</v>
      </c>
      <c r="G758">
        <v>97</v>
      </c>
    </row>
    <row r="759" spans="1:7" x14ac:dyDescent="0.25">
      <c r="A759">
        <v>11600</v>
      </c>
      <c r="B759" t="s">
        <v>1042</v>
      </c>
      <c r="C759" t="s">
        <v>671</v>
      </c>
      <c r="D759" t="s">
        <v>24</v>
      </c>
      <c r="E759" t="s">
        <v>199</v>
      </c>
      <c r="F759" t="s">
        <v>199</v>
      </c>
      <c r="G759">
        <v>90</v>
      </c>
    </row>
    <row r="760" spans="1:7" x14ac:dyDescent="0.25">
      <c r="A760">
        <v>10224</v>
      </c>
      <c r="B760" t="s">
        <v>1042</v>
      </c>
      <c r="C760" t="s">
        <v>918</v>
      </c>
      <c r="D760" t="s">
        <v>11</v>
      </c>
      <c r="E760" t="s">
        <v>199</v>
      </c>
      <c r="F760" t="s">
        <v>643</v>
      </c>
      <c r="G760">
        <v>84</v>
      </c>
    </row>
    <row r="761" spans="1:7" x14ac:dyDescent="0.25">
      <c r="A761">
        <v>10038</v>
      </c>
      <c r="B761" t="s">
        <v>1042</v>
      </c>
      <c r="C761" t="s">
        <v>184</v>
      </c>
      <c r="D761" t="s">
        <v>11</v>
      </c>
      <c r="E761" t="s">
        <v>84</v>
      </c>
      <c r="F761" t="s">
        <v>311</v>
      </c>
      <c r="G761">
        <v>100</v>
      </c>
    </row>
    <row r="762" spans="1:7" x14ac:dyDescent="0.25">
      <c r="A762">
        <v>7789</v>
      </c>
      <c r="B762" t="s">
        <v>1042</v>
      </c>
      <c r="C762" t="s">
        <v>222</v>
      </c>
      <c r="D762" t="s">
        <v>74</v>
      </c>
      <c r="E762" t="s">
        <v>34</v>
      </c>
      <c r="F762" t="s">
        <v>704</v>
      </c>
      <c r="G762">
        <v>96</v>
      </c>
    </row>
    <row r="763" spans="1:7" x14ac:dyDescent="0.25">
      <c r="A763">
        <v>8216</v>
      </c>
      <c r="B763" t="s">
        <v>1042</v>
      </c>
      <c r="C763" t="s">
        <v>1044</v>
      </c>
      <c r="D763" t="s">
        <v>74</v>
      </c>
      <c r="E763" t="s">
        <v>34</v>
      </c>
      <c r="F763" t="s">
        <v>1526</v>
      </c>
      <c r="G763">
        <v>79</v>
      </c>
    </row>
    <row r="764" spans="1:7" x14ac:dyDescent="0.25">
      <c r="A764">
        <v>10588</v>
      </c>
      <c r="B764" t="s">
        <v>1045</v>
      </c>
      <c r="C764" t="s">
        <v>548</v>
      </c>
      <c r="D764" t="s">
        <v>24</v>
      </c>
      <c r="E764" t="s">
        <v>171</v>
      </c>
      <c r="F764" t="s">
        <v>216</v>
      </c>
      <c r="G764">
        <v>90</v>
      </c>
    </row>
    <row r="765" spans="1:7" x14ac:dyDescent="0.25">
      <c r="A765">
        <v>7341</v>
      </c>
      <c r="B765" t="s">
        <v>1046</v>
      </c>
      <c r="C765" t="s">
        <v>58</v>
      </c>
      <c r="D765" t="s">
        <v>68</v>
      </c>
      <c r="E765" t="s">
        <v>159</v>
      </c>
      <c r="F765" t="s">
        <v>159</v>
      </c>
      <c r="G765">
        <v>96</v>
      </c>
    </row>
    <row r="766" spans="1:7" x14ac:dyDescent="0.25">
      <c r="A766">
        <v>6646</v>
      </c>
      <c r="B766" t="s">
        <v>1047</v>
      </c>
      <c r="C766" t="s">
        <v>469</v>
      </c>
      <c r="D766" t="s">
        <v>24</v>
      </c>
      <c r="E766" t="s">
        <v>134</v>
      </c>
      <c r="F766" t="s">
        <v>134</v>
      </c>
      <c r="G766">
        <v>100</v>
      </c>
    </row>
    <row r="767" spans="1:7" x14ac:dyDescent="0.25">
      <c r="A767">
        <v>7546</v>
      </c>
      <c r="B767" t="s">
        <v>1048</v>
      </c>
      <c r="C767" t="s">
        <v>177</v>
      </c>
      <c r="D767" t="s">
        <v>68</v>
      </c>
      <c r="E767" t="s">
        <v>88</v>
      </c>
      <c r="F767" t="s">
        <v>88</v>
      </c>
      <c r="G767">
        <v>90</v>
      </c>
    </row>
    <row r="768" spans="1:7" x14ac:dyDescent="0.25">
      <c r="A768">
        <v>9600</v>
      </c>
      <c r="B768" t="s">
        <v>1049</v>
      </c>
      <c r="C768" t="s">
        <v>177</v>
      </c>
      <c r="D768" t="s">
        <v>11</v>
      </c>
      <c r="E768" t="s">
        <v>55</v>
      </c>
      <c r="F768" t="s">
        <v>175</v>
      </c>
      <c r="G768">
        <v>100</v>
      </c>
    </row>
    <row r="769" spans="1:7" x14ac:dyDescent="0.25">
      <c r="A769">
        <v>6038</v>
      </c>
      <c r="B769" t="s">
        <v>1050</v>
      </c>
      <c r="C769" t="s">
        <v>335</v>
      </c>
      <c r="D769" t="s">
        <v>68</v>
      </c>
      <c r="E769" t="s">
        <v>199</v>
      </c>
      <c r="F769" t="s">
        <v>199</v>
      </c>
      <c r="G769">
        <v>85</v>
      </c>
    </row>
    <row r="770" spans="1:7" x14ac:dyDescent="0.25">
      <c r="A770">
        <v>7790</v>
      </c>
      <c r="B770" t="s">
        <v>1050</v>
      </c>
      <c r="C770" t="s">
        <v>698</v>
      </c>
      <c r="D770" t="s">
        <v>80</v>
      </c>
      <c r="E770" t="s">
        <v>42</v>
      </c>
      <c r="F770" t="s">
        <v>919</v>
      </c>
      <c r="G770">
        <v>99</v>
      </c>
    </row>
    <row r="771" spans="1:7" x14ac:dyDescent="0.25">
      <c r="A771">
        <v>7256</v>
      </c>
      <c r="B771" t="s">
        <v>1050</v>
      </c>
      <c r="C771" t="s">
        <v>1051</v>
      </c>
      <c r="D771" t="s">
        <v>68</v>
      </c>
      <c r="E771" t="s">
        <v>319</v>
      </c>
      <c r="F771" t="s">
        <v>319</v>
      </c>
      <c r="G771">
        <v>100</v>
      </c>
    </row>
    <row r="772" spans="1:7" x14ac:dyDescent="0.25">
      <c r="A772">
        <v>11232</v>
      </c>
      <c r="B772" t="s">
        <v>1052</v>
      </c>
      <c r="C772" t="s">
        <v>1053</v>
      </c>
      <c r="D772" t="s">
        <v>11</v>
      </c>
      <c r="E772" t="s">
        <v>29</v>
      </c>
      <c r="F772" t="s">
        <v>687</v>
      </c>
      <c r="G772">
        <v>95</v>
      </c>
    </row>
    <row r="773" spans="1:7" x14ac:dyDescent="0.25">
      <c r="A773">
        <v>8982</v>
      </c>
      <c r="B773" t="s">
        <v>1054</v>
      </c>
      <c r="C773" t="s">
        <v>1055</v>
      </c>
      <c r="D773" t="s">
        <v>11</v>
      </c>
      <c r="E773" t="s">
        <v>134</v>
      </c>
      <c r="F773" t="s">
        <v>241</v>
      </c>
      <c r="G773">
        <v>95</v>
      </c>
    </row>
    <row r="774" spans="1:7" x14ac:dyDescent="0.25">
      <c r="A774">
        <v>7536</v>
      </c>
      <c r="B774" t="s">
        <v>1056</v>
      </c>
      <c r="C774" t="s">
        <v>54</v>
      </c>
      <c r="D774" t="s">
        <v>74</v>
      </c>
      <c r="E774" t="s">
        <v>34</v>
      </c>
      <c r="F774" t="s">
        <v>1526</v>
      </c>
      <c r="G774">
        <v>94</v>
      </c>
    </row>
    <row r="775" spans="1:7" x14ac:dyDescent="0.25">
      <c r="A775">
        <v>8848</v>
      </c>
      <c r="B775" t="s">
        <v>1057</v>
      </c>
      <c r="C775" t="s">
        <v>336</v>
      </c>
      <c r="D775" t="s">
        <v>17</v>
      </c>
      <c r="E775" t="s">
        <v>92</v>
      </c>
      <c r="F775" t="s">
        <v>92</v>
      </c>
      <c r="G775">
        <v>18</v>
      </c>
    </row>
    <row r="776" spans="1:7" x14ac:dyDescent="0.25">
      <c r="A776">
        <v>7329</v>
      </c>
      <c r="B776" t="s">
        <v>1058</v>
      </c>
      <c r="C776" t="s">
        <v>58</v>
      </c>
      <c r="D776" t="s">
        <v>24</v>
      </c>
      <c r="E776" t="s">
        <v>128</v>
      </c>
      <c r="F776" t="s">
        <v>253</v>
      </c>
      <c r="G776">
        <v>99</v>
      </c>
    </row>
    <row r="777" spans="1:7" x14ac:dyDescent="0.25">
      <c r="A777">
        <v>7832</v>
      </c>
      <c r="B777" t="s">
        <v>1059</v>
      </c>
      <c r="C777" t="s">
        <v>1060</v>
      </c>
      <c r="D777" t="s">
        <v>17</v>
      </c>
      <c r="E777" t="s">
        <v>134</v>
      </c>
      <c r="F777" t="s">
        <v>220</v>
      </c>
      <c r="G777">
        <v>94</v>
      </c>
    </row>
    <row r="778" spans="1:7" x14ac:dyDescent="0.25">
      <c r="A778">
        <v>8272</v>
      </c>
      <c r="B778" t="s">
        <v>1059</v>
      </c>
      <c r="C778" t="s">
        <v>425</v>
      </c>
      <c r="D778" t="s">
        <v>24</v>
      </c>
      <c r="E778" t="s">
        <v>171</v>
      </c>
      <c r="F778" t="s">
        <v>172</v>
      </c>
      <c r="G778">
        <v>99</v>
      </c>
    </row>
    <row r="779" spans="1:7" x14ac:dyDescent="0.25">
      <c r="A779">
        <v>8272</v>
      </c>
      <c r="B779" t="s">
        <v>1059</v>
      </c>
      <c r="C779" t="s">
        <v>425</v>
      </c>
      <c r="D779" t="s">
        <v>24</v>
      </c>
      <c r="E779" t="s">
        <v>100</v>
      </c>
      <c r="F779" t="s">
        <v>173</v>
      </c>
      <c r="G779">
        <v>99</v>
      </c>
    </row>
    <row r="780" spans="1:7" x14ac:dyDescent="0.25">
      <c r="A780">
        <v>10175</v>
      </c>
      <c r="B780" t="s">
        <v>1059</v>
      </c>
      <c r="C780" t="s">
        <v>205</v>
      </c>
      <c r="D780" t="s">
        <v>11</v>
      </c>
      <c r="E780" t="s">
        <v>42</v>
      </c>
      <c r="F780" t="s">
        <v>1061</v>
      </c>
      <c r="G780">
        <v>97</v>
      </c>
    </row>
    <row r="781" spans="1:7" x14ac:dyDescent="0.25">
      <c r="A781">
        <v>8893</v>
      </c>
      <c r="B781" t="s">
        <v>1059</v>
      </c>
      <c r="C781" t="s">
        <v>318</v>
      </c>
      <c r="D781" t="s">
        <v>17</v>
      </c>
      <c r="E781" t="s">
        <v>18</v>
      </c>
      <c r="F781" t="s">
        <v>19</v>
      </c>
      <c r="G781">
        <v>100</v>
      </c>
    </row>
    <row r="782" spans="1:7" x14ac:dyDescent="0.25">
      <c r="A782">
        <v>7257</v>
      </c>
      <c r="B782" t="s">
        <v>1059</v>
      </c>
      <c r="C782" t="s">
        <v>313</v>
      </c>
      <c r="D782" t="s">
        <v>24</v>
      </c>
      <c r="E782" t="s">
        <v>159</v>
      </c>
      <c r="F782" t="s">
        <v>159</v>
      </c>
      <c r="G782">
        <v>99</v>
      </c>
    </row>
    <row r="783" spans="1:7" x14ac:dyDescent="0.25">
      <c r="A783">
        <v>8843</v>
      </c>
      <c r="B783" t="s">
        <v>1062</v>
      </c>
      <c r="C783" t="s">
        <v>79</v>
      </c>
      <c r="D783" t="s">
        <v>24</v>
      </c>
      <c r="E783" t="s">
        <v>121</v>
      </c>
      <c r="F783" t="s">
        <v>121</v>
      </c>
      <c r="G783">
        <v>99</v>
      </c>
    </row>
    <row r="784" spans="1:7" x14ac:dyDescent="0.25">
      <c r="A784">
        <v>8223</v>
      </c>
      <c r="B784" t="s">
        <v>1063</v>
      </c>
      <c r="C784" t="s">
        <v>222</v>
      </c>
      <c r="D784" t="s">
        <v>74</v>
      </c>
      <c r="E784" t="s">
        <v>34</v>
      </c>
      <c r="F784" t="s">
        <v>1526</v>
      </c>
      <c r="G784">
        <v>86</v>
      </c>
    </row>
    <row r="785" spans="1:7" x14ac:dyDescent="0.25">
      <c r="A785">
        <v>50265</v>
      </c>
      <c r="B785" t="s">
        <v>1064</v>
      </c>
      <c r="C785" t="s">
        <v>301</v>
      </c>
      <c r="D785" t="s">
        <v>11</v>
      </c>
      <c r="E785" t="s">
        <v>529</v>
      </c>
      <c r="F785" t="s">
        <v>529</v>
      </c>
      <c r="G785">
        <v>91</v>
      </c>
    </row>
    <row r="786" spans="1:7" x14ac:dyDescent="0.25">
      <c r="A786">
        <v>50265</v>
      </c>
      <c r="B786" t="s">
        <v>1064</v>
      </c>
      <c r="C786" t="s">
        <v>301</v>
      </c>
      <c r="D786" t="s">
        <v>11</v>
      </c>
      <c r="E786" t="s">
        <v>84</v>
      </c>
      <c r="F786" t="s">
        <v>163</v>
      </c>
      <c r="G786">
        <v>91</v>
      </c>
    </row>
    <row r="787" spans="1:7" x14ac:dyDescent="0.25">
      <c r="A787">
        <v>8258</v>
      </c>
      <c r="B787" t="s">
        <v>1065</v>
      </c>
      <c r="C787" t="s">
        <v>142</v>
      </c>
      <c r="D787" t="s">
        <v>209</v>
      </c>
      <c r="E787" t="s">
        <v>34</v>
      </c>
      <c r="F787" t="s">
        <v>1526</v>
      </c>
      <c r="G787">
        <v>92</v>
      </c>
    </row>
    <row r="788" spans="1:7" x14ac:dyDescent="0.25">
      <c r="A788">
        <v>9249</v>
      </c>
      <c r="B788" t="s">
        <v>1066</v>
      </c>
      <c r="C788" t="s">
        <v>161</v>
      </c>
      <c r="D788" t="s">
        <v>24</v>
      </c>
      <c r="E788" t="s">
        <v>121</v>
      </c>
      <c r="F788" t="s">
        <v>121</v>
      </c>
      <c r="G788">
        <v>99</v>
      </c>
    </row>
    <row r="789" spans="1:7" x14ac:dyDescent="0.25">
      <c r="A789">
        <v>7360</v>
      </c>
      <c r="B789" t="s">
        <v>1066</v>
      </c>
      <c r="C789" t="s">
        <v>58</v>
      </c>
      <c r="D789" t="s">
        <v>24</v>
      </c>
      <c r="E789" t="s">
        <v>319</v>
      </c>
      <c r="F789" t="s">
        <v>319</v>
      </c>
      <c r="G789">
        <v>100</v>
      </c>
    </row>
    <row r="790" spans="1:7" x14ac:dyDescent="0.25">
      <c r="A790">
        <v>61406</v>
      </c>
      <c r="B790" t="s">
        <v>1067</v>
      </c>
      <c r="C790" t="s">
        <v>1068</v>
      </c>
      <c r="D790" t="s">
        <v>11</v>
      </c>
      <c r="E790" t="s">
        <v>12</v>
      </c>
      <c r="F790" t="s">
        <v>660</v>
      </c>
      <c r="G790">
        <v>100</v>
      </c>
    </row>
    <row r="791" spans="1:7" x14ac:dyDescent="0.25">
      <c r="A791">
        <v>7501</v>
      </c>
      <c r="B791" t="s">
        <v>1069</v>
      </c>
      <c r="C791" t="s">
        <v>335</v>
      </c>
      <c r="D791" t="s">
        <v>24</v>
      </c>
      <c r="E791" t="s">
        <v>249</v>
      </c>
      <c r="F791" t="s">
        <v>249</v>
      </c>
      <c r="G791">
        <v>97</v>
      </c>
    </row>
    <row r="792" spans="1:7" x14ac:dyDescent="0.25">
      <c r="A792">
        <v>7779</v>
      </c>
      <c r="B792" t="s">
        <v>1069</v>
      </c>
      <c r="C792" t="s">
        <v>219</v>
      </c>
      <c r="D792" t="s">
        <v>24</v>
      </c>
      <c r="E792" t="s">
        <v>199</v>
      </c>
      <c r="F792" t="s">
        <v>199</v>
      </c>
      <c r="G792">
        <v>99</v>
      </c>
    </row>
    <row r="793" spans="1:7" x14ac:dyDescent="0.25">
      <c r="A793">
        <v>10237</v>
      </c>
      <c r="B793" t="s">
        <v>1070</v>
      </c>
      <c r="C793" t="s">
        <v>326</v>
      </c>
      <c r="D793" t="s">
        <v>17</v>
      </c>
      <c r="E793" t="s">
        <v>92</v>
      </c>
      <c r="F793" t="s">
        <v>92</v>
      </c>
      <c r="G793">
        <v>100</v>
      </c>
    </row>
    <row r="794" spans="1:7" x14ac:dyDescent="0.25">
      <c r="A794">
        <v>10170</v>
      </c>
      <c r="B794" t="s">
        <v>1070</v>
      </c>
      <c r="C794" t="s">
        <v>350</v>
      </c>
      <c r="D794" t="s">
        <v>11</v>
      </c>
      <c r="E794" t="s">
        <v>55</v>
      </c>
      <c r="F794" t="s">
        <v>175</v>
      </c>
      <c r="G794">
        <v>99</v>
      </c>
    </row>
    <row r="795" spans="1:7" x14ac:dyDescent="0.25">
      <c r="A795">
        <v>11185</v>
      </c>
      <c r="B795" t="s">
        <v>1070</v>
      </c>
      <c r="C795" t="s">
        <v>318</v>
      </c>
      <c r="D795" t="s">
        <v>68</v>
      </c>
      <c r="E795" t="s">
        <v>199</v>
      </c>
      <c r="F795" t="s">
        <v>199</v>
      </c>
      <c r="G795">
        <v>97</v>
      </c>
    </row>
    <row r="796" spans="1:7" x14ac:dyDescent="0.25">
      <c r="A796">
        <v>3318</v>
      </c>
      <c r="B796" t="s">
        <v>1071</v>
      </c>
      <c r="C796" t="s">
        <v>1072</v>
      </c>
      <c r="D796" t="s">
        <v>11</v>
      </c>
      <c r="E796" t="s">
        <v>167</v>
      </c>
      <c r="F796" t="s">
        <v>265</v>
      </c>
      <c r="G796">
        <v>72</v>
      </c>
    </row>
    <row r="797" spans="1:7" x14ac:dyDescent="0.25">
      <c r="A797">
        <v>50177</v>
      </c>
      <c r="B797" t="s">
        <v>1073</v>
      </c>
      <c r="C797" t="s">
        <v>356</v>
      </c>
      <c r="D797" t="s">
        <v>24</v>
      </c>
      <c r="E797" t="s">
        <v>69</v>
      </c>
      <c r="F797" t="s">
        <v>324</v>
      </c>
      <c r="G797">
        <v>97</v>
      </c>
    </row>
    <row r="798" spans="1:7" x14ac:dyDescent="0.25">
      <c r="A798">
        <v>7799</v>
      </c>
      <c r="B798" t="s">
        <v>1074</v>
      </c>
      <c r="C798" t="s">
        <v>1075</v>
      </c>
      <c r="D798" t="s">
        <v>68</v>
      </c>
      <c r="E798" t="s">
        <v>199</v>
      </c>
      <c r="F798" t="s">
        <v>199</v>
      </c>
      <c r="G798">
        <v>92</v>
      </c>
    </row>
    <row r="799" spans="1:7" x14ac:dyDescent="0.25">
      <c r="A799">
        <v>7999</v>
      </c>
      <c r="B799" t="s">
        <v>1076</v>
      </c>
      <c r="C799" t="s">
        <v>295</v>
      </c>
      <c r="D799" t="s">
        <v>68</v>
      </c>
      <c r="E799" t="s">
        <v>77</v>
      </c>
      <c r="F799" t="s">
        <v>77</v>
      </c>
      <c r="G799">
        <v>100</v>
      </c>
    </row>
    <row r="800" spans="1:7" x14ac:dyDescent="0.25">
      <c r="A800">
        <v>11823</v>
      </c>
      <c r="B800" t="s">
        <v>1077</v>
      </c>
      <c r="C800" t="s">
        <v>198</v>
      </c>
      <c r="D800" t="s">
        <v>68</v>
      </c>
      <c r="E800" t="s">
        <v>100</v>
      </c>
      <c r="F800" t="s">
        <v>735</v>
      </c>
      <c r="G800">
        <v>98</v>
      </c>
    </row>
    <row r="801" spans="1:7" x14ac:dyDescent="0.25">
      <c r="A801">
        <v>9457</v>
      </c>
      <c r="B801" t="s">
        <v>1078</v>
      </c>
      <c r="C801" t="s">
        <v>358</v>
      </c>
      <c r="D801" t="s">
        <v>11</v>
      </c>
      <c r="E801" t="s">
        <v>61</v>
      </c>
      <c r="F801" t="s">
        <v>1079</v>
      </c>
      <c r="G801">
        <v>96</v>
      </c>
    </row>
    <row r="802" spans="1:7" x14ac:dyDescent="0.25">
      <c r="A802">
        <v>11884</v>
      </c>
      <c r="B802" t="s">
        <v>1078</v>
      </c>
      <c r="C802" t="s">
        <v>980</v>
      </c>
      <c r="D802" t="s">
        <v>24</v>
      </c>
      <c r="E802" t="s">
        <v>418</v>
      </c>
      <c r="F802" t="s">
        <v>418</v>
      </c>
      <c r="G802">
        <v>100</v>
      </c>
    </row>
    <row r="803" spans="1:7" x14ac:dyDescent="0.25">
      <c r="A803">
        <v>6740</v>
      </c>
      <c r="B803" t="s">
        <v>1080</v>
      </c>
      <c r="C803" t="s">
        <v>1081</v>
      </c>
      <c r="D803" t="s">
        <v>74</v>
      </c>
      <c r="E803" t="s">
        <v>34</v>
      </c>
      <c r="F803" t="s">
        <v>210</v>
      </c>
      <c r="G803">
        <v>99</v>
      </c>
    </row>
    <row r="804" spans="1:7" x14ac:dyDescent="0.25">
      <c r="A804">
        <v>11502</v>
      </c>
      <c r="B804" t="s">
        <v>1082</v>
      </c>
      <c r="C804" t="s">
        <v>49</v>
      </c>
      <c r="D804" t="s">
        <v>33</v>
      </c>
      <c r="E804" t="s">
        <v>51</v>
      </c>
      <c r="F804" t="s">
        <v>51</v>
      </c>
      <c r="G804">
        <v>89</v>
      </c>
    </row>
    <row r="805" spans="1:7" x14ac:dyDescent="0.25">
      <c r="A805">
        <v>11502</v>
      </c>
      <c r="B805" t="s">
        <v>1082</v>
      </c>
      <c r="C805" t="s">
        <v>49</v>
      </c>
      <c r="D805" t="s">
        <v>33</v>
      </c>
      <c r="E805" t="s">
        <v>128</v>
      </c>
      <c r="F805" t="s">
        <v>440</v>
      </c>
      <c r="G805">
        <v>89</v>
      </c>
    </row>
    <row r="806" spans="1:7" x14ac:dyDescent="0.25">
      <c r="A806">
        <v>9208</v>
      </c>
      <c r="B806" t="s">
        <v>1083</v>
      </c>
      <c r="C806" t="s">
        <v>1084</v>
      </c>
      <c r="D806" t="s">
        <v>24</v>
      </c>
      <c r="E806" t="s">
        <v>29</v>
      </c>
      <c r="F806" t="s">
        <v>29</v>
      </c>
      <c r="G806">
        <v>72</v>
      </c>
    </row>
    <row r="807" spans="1:7" x14ac:dyDescent="0.25">
      <c r="A807">
        <v>7238</v>
      </c>
      <c r="B807" t="s">
        <v>1085</v>
      </c>
      <c r="C807" t="s">
        <v>1086</v>
      </c>
      <c r="D807" t="s">
        <v>24</v>
      </c>
      <c r="E807" t="s">
        <v>88</v>
      </c>
      <c r="F807" t="s">
        <v>88</v>
      </c>
      <c r="G807">
        <v>100</v>
      </c>
    </row>
    <row r="808" spans="1:7" x14ac:dyDescent="0.25">
      <c r="A808">
        <v>10819</v>
      </c>
      <c r="B808" t="s">
        <v>1087</v>
      </c>
      <c r="C808" t="s">
        <v>49</v>
      </c>
      <c r="D808" t="s">
        <v>17</v>
      </c>
      <c r="E808" t="s">
        <v>108</v>
      </c>
      <c r="F808" t="s">
        <v>109</v>
      </c>
      <c r="G808">
        <v>98</v>
      </c>
    </row>
    <row r="809" spans="1:7" x14ac:dyDescent="0.25">
      <c r="A809">
        <v>11899</v>
      </c>
      <c r="B809" t="s">
        <v>1088</v>
      </c>
      <c r="C809" t="s">
        <v>184</v>
      </c>
      <c r="D809" t="s">
        <v>17</v>
      </c>
      <c r="E809" t="s">
        <v>171</v>
      </c>
      <c r="F809" t="s">
        <v>172</v>
      </c>
      <c r="G809">
        <v>100</v>
      </c>
    </row>
    <row r="810" spans="1:7" x14ac:dyDescent="0.25">
      <c r="A810">
        <v>11899</v>
      </c>
      <c r="B810" t="s">
        <v>1088</v>
      </c>
      <c r="C810" t="s">
        <v>184</v>
      </c>
      <c r="D810" t="s">
        <v>17</v>
      </c>
      <c r="E810" t="s">
        <v>100</v>
      </c>
      <c r="F810" t="s">
        <v>173</v>
      </c>
      <c r="G810">
        <v>100</v>
      </c>
    </row>
    <row r="811" spans="1:7" x14ac:dyDescent="0.25">
      <c r="A811">
        <v>6864</v>
      </c>
      <c r="B811" t="s">
        <v>1089</v>
      </c>
      <c r="C811" t="s">
        <v>48</v>
      </c>
      <c r="D811" t="s">
        <v>11</v>
      </c>
      <c r="E811" t="s">
        <v>84</v>
      </c>
      <c r="F811" t="s">
        <v>392</v>
      </c>
      <c r="G811">
        <v>99</v>
      </c>
    </row>
    <row r="812" spans="1:7" x14ac:dyDescent="0.25">
      <c r="A812">
        <v>6739</v>
      </c>
      <c r="B812" t="s">
        <v>1089</v>
      </c>
      <c r="C812" t="s">
        <v>956</v>
      </c>
      <c r="D812" t="s">
        <v>11</v>
      </c>
      <c r="E812" t="s">
        <v>249</v>
      </c>
      <c r="F812" t="s">
        <v>250</v>
      </c>
      <c r="G812">
        <v>95</v>
      </c>
    </row>
    <row r="813" spans="1:7" x14ac:dyDescent="0.25">
      <c r="A813">
        <v>7324</v>
      </c>
      <c r="B813" t="s">
        <v>1089</v>
      </c>
      <c r="C813" t="s">
        <v>963</v>
      </c>
      <c r="D813" t="s">
        <v>24</v>
      </c>
      <c r="E813" t="s">
        <v>152</v>
      </c>
      <c r="F813" t="s">
        <v>153</v>
      </c>
      <c r="G813">
        <v>84</v>
      </c>
    </row>
    <row r="814" spans="1:7" x14ac:dyDescent="0.25">
      <c r="A814">
        <v>9701</v>
      </c>
      <c r="B814" t="s">
        <v>1090</v>
      </c>
      <c r="C814" t="s">
        <v>184</v>
      </c>
      <c r="D814" t="s">
        <v>68</v>
      </c>
      <c r="E814" t="s">
        <v>108</v>
      </c>
      <c r="F814" t="s">
        <v>108</v>
      </c>
      <c r="G814">
        <v>99</v>
      </c>
    </row>
    <row r="815" spans="1:7" x14ac:dyDescent="0.25">
      <c r="A815">
        <v>9259</v>
      </c>
      <c r="B815" t="s">
        <v>1091</v>
      </c>
      <c r="C815" t="s">
        <v>1092</v>
      </c>
      <c r="D815" t="s">
        <v>24</v>
      </c>
      <c r="E815" t="s">
        <v>29</v>
      </c>
      <c r="F815" t="s">
        <v>29</v>
      </c>
      <c r="G815">
        <v>94</v>
      </c>
    </row>
    <row r="816" spans="1:7" x14ac:dyDescent="0.25">
      <c r="A816">
        <v>7816</v>
      </c>
      <c r="B816" t="s">
        <v>1093</v>
      </c>
      <c r="C816" t="s">
        <v>177</v>
      </c>
      <c r="D816" t="s">
        <v>68</v>
      </c>
      <c r="E816" t="s">
        <v>134</v>
      </c>
      <c r="F816" t="s">
        <v>134</v>
      </c>
      <c r="G816">
        <v>100</v>
      </c>
    </row>
    <row r="817" spans="1:7" x14ac:dyDescent="0.25">
      <c r="A817">
        <v>8582</v>
      </c>
      <c r="B817" t="s">
        <v>1093</v>
      </c>
      <c r="C817" t="s">
        <v>354</v>
      </c>
      <c r="D817" t="s">
        <v>24</v>
      </c>
      <c r="E817" t="s">
        <v>42</v>
      </c>
      <c r="F817" t="s">
        <v>42</v>
      </c>
      <c r="G817">
        <v>97</v>
      </c>
    </row>
    <row r="818" spans="1:7" x14ac:dyDescent="0.25">
      <c r="A818">
        <v>11748</v>
      </c>
      <c r="B818" t="s">
        <v>1093</v>
      </c>
      <c r="C818" t="s">
        <v>49</v>
      </c>
      <c r="D818" t="s">
        <v>17</v>
      </c>
      <c r="E818" t="s">
        <v>134</v>
      </c>
      <c r="F818" t="s">
        <v>220</v>
      </c>
      <c r="G818">
        <v>99</v>
      </c>
    </row>
    <row r="819" spans="1:7" x14ac:dyDescent="0.25">
      <c r="A819">
        <v>8680</v>
      </c>
      <c r="B819" t="s">
        <v>1094</v>
      </c>
      <c r="C819" t="s">
        <v>1095</v>
      </c>
      <c r="D819" t="s">
        <v>17</v>
      </c>
      <c r="E819" t="s">
        <v>29</v>
      </c>
      <c r="F819" t="s">
        <v>29</v>
      </c>
      <c r="G819">
        <v>99</v>
      </c>
    </row>
    <row r="820" spans="1:7" x14ac:dyDescent="0.25">
      <c r="A820">
        <v>70152</v>
      </c>
      <c r="B820" t="s">
        <v>1096</v>
      </c>
      <c r="C820" t="s">
        <v>1097</v>
      </c>
      <c r="D820" t="s">
        <v>33</v>
      </c>
      <c r="E820" t="s">
        <v>55</v>
      </c>
      <c r="F820" t="s">
        <v>915</v>
      </c>
      <c r="G820">
        <v>84</v>
      </c>
    </row>
    <row r="821" spans="1:7" x14ac:dyDescent="0.25">
      <c r="A821">
        <v>9087</v>
      </c>
      <c r="B821" t="s">
        <v>1098</v>
      </c>
      <c r="C821" t="s">
        <v>79</v>
      </c>
      <c r="D821" t="s">
        <v>80</v>
      </c>
      <c r="E821" t="s">
        <v>34</v>
      </c>
      <c r="F821" t="s">
        <v>1526</v>
      </c>
      <c r="G821">
        <v>96</v>
      </c>
    </row>
    <row r="822" spans="1:7" x14ac:dyDescent="0.25">
      <c r="A822">
        <v>7590</v>
      </c>
      <c r="B822" t="s">
        <v>1099</v>
      </c>
      <c r="C822" t="s">
        <v>246</v>
      </c>
      <c r="D822" t="s">
        <v>68</v>
      </c>
      <c r="E822" t="s">
        <v>29</v>
      </c>
      <c r="F822" t="s">
        <v>29</v>
      </c>
      <c r="G822">
        <v>93</v>
      </c>
    </row>
    <row r="823" spans="1:7" x14ac:dyDescent="0.25">
      <c r="A823">
        <v>10087</v>
      </c>
      <c r="B823" t="s">
        <v>1100</v>
      </c>
      <c r="C823" t="s">
        <v>1101</v>
      </c>
      <c r="D823" t="s">
        <v>11</v>
      </c>
      <c r="E823" t="s">
        <v>128</v>
      </c>
      <c r="F823" t="s">
        <v>565</v>
      </c>
      <c r="G823">
        <v>94</v>
      </c>
    </row>
    <row r="824" spans="1:7" x14ac:dyDescent="0.25">
      <c r="A824">
        <v>6033</v>
      </c>
      <c r="B824" t="s">
        <v>1102</v>
      </c>
      <c r="C824" t="s">
        <v>1103</v>
      </c>
      <c r="D824" t="s">
        <v>11</v>
      </c>
      <c r="E824" t="s">
        <v>55</v>
      </c>
      <c r="F824" t="s">
        <v>56</v>
      </c>
      <c r="G824">
        <v>98</v>
      </c>
    </row>
    <row r="825" spans="1:7" x14ac:dyDescent="0.25">
      <c r="A825">
        <v>9261</v>
      </c>
      <c r="B825" t="s">
        <v>1104</v>
      </c>
      <c r="C825" t="s">
        <v>350</v>
      </c>
      <c r="D825" t="s">
        <v>24</v>
      </c>
      <c r="E825" t="s">
        <v>69</v>
      </c>
      <c r="F825" t="s">
        <v>69</v>
      </c>
      <c r="G825">
        <v>97</v>
      </c>
    </row>
    <row r="826" spans="1:7" x14ac:dyDescent="0.25">
      <c r="A826">
        <v>9261</v>
      </c>
      <c r="B826" t="s">
        <v>1104</v>
      </c>
      <c r="C826" t="s">
        <v>350</v>
      </c>
      <c r="D826" t="s">
        <v>24</v>
      </c>
      <c r="E826" t="s">
        <v>199</v>
      </c>
      <c r="F826" t="s">
        <v>199</v>
      </c>
      <c r="G826">
        <v>97</v>
      </c>
    </row>
    <row r="827" spans="1:7" x14ac:dyDescent="0.25">
      <c r="A827">
        <v>7250</v>
      </c>
      <c r="B827" t="s">
        <v>1105</v>
      </c>
      <c r="C827" t="s">
        <v>1106</v>
      </c>
      <c r="D827" t="s">
        <v>68</v>
      </c>
      <c r="E827" t="s">
        <v>95</v>
      </c>
      <c r="F827" t="s">
        <v>95</v>
      </c>
      <c r="G827">
        <v>97</v>
      </c>
    </row>
    <row r="828" spans="1:7" x14ac:dyDescent="0.25">
      <c r="A828">
        <v>3875</v>
      </c>
      <c r="B828" t="s">
        <v>1107</v>
      </c>
      <c r="C828" t="s">
        <v>1108</v>
      </c>
      <c r="D828" t="s">
        <v>11</v>
      </c>
      <c r="E828" t="s">
        <v>55</v>
      </c>
      <c r="F828" t="s">
        <v>175</v>
      </c>
      <c r="G828">
        <v>100</v>
      </c>
    </row>
    <row r="829" spans="1:7" x14ac:dyDescent="0.25">
      <c r="A829">
        <v>50207</v>
      </c>
      <c r="B829" t="s">
        <v>1109</v>
      </c>
      <c r="C829" t="s">
        <v>208</v>
      </c>
      <c r="D829" t="s">
        <v>11</v>
      </c>
      <c r="E829" t="s">
        <v>456</v>
      </c>
      <c r="F829" t="s">
        <v>456</v>
      </c>
      <c r="G829">
        <v>99</v>
      </c>
    </row>
    <row r="830" spans="1:7" x14ac:dyDescent="0.25">
      <c r="A830">
        <v>7972</v>
      </c>
      <c r="B830" t="s">
        <v>1110</v>
      </c>
      <c r="C830" t="s">
        <v>136</v>
      </c>
      <c r="D830" t="s">
        <v>24</v>
      </c>
      <c r="E830" t="s">
        <v>92</v>
      </c>
      <c r="F830" t="s">
        <v>92</v>
      </c>
      <c r="G830">
        <v>100</v>
      </c>
    </row>
    <row r="831" spans="1:7" x14ac:dyDescent="0.25">
      <c r="A831">
        <v>9593</v>
      </c>
      <c r="B831" t="s">
        <v>1110</v>
      </c>
      <c r="C831" t="s">
        <v>286</v>
      </c>
      <c r="D831" t="s">
        <v>24</v>
      </c>
      <c r="E831" t="s">
        <v>29</v>
      </c>
      <c r="F831" t="s">
        <v>29</v>
      </c>
      <c r="G831">
        <v>97</v>
      </c>
    </row>
    <row r="832" spans="1:7" x14ac:dyDescent="0.25">
      <c r="A832">
        <v>9504</v>
      </c>
      <c r="B832" t="s">
        <v>1111</v>
      </c>
      <c r="C832" t="s">
        <v>1112</v>
      </c>
      <c r="D832" t="s">
        <v>24</v>
      </c>
      <c r="E832" t="s">
        <v>159</v>
      </c>
      <c r="F832" t="s">
        <v>159</v>
      </c>
      <c r="G832">
        <v>99</v>
      </c>
    </row>
    <row r="833" spans="1:7" x14ac:dyDescent="0.25">
      <c r="A833">
        <v>9690</v>
      </c>
      <c r="B833" t="s">
        <v>1113</v>
      </c>
      <c r="C833" t="s">
        <v>1114</v>
      </c>
      <c r="D833" t="s">
        <v>11</v>
      </c>
      <c r="E833" t="s">
        <v>167</v>
      </c>
      <c r="F833" t="s">
        <v>746</v>
      </c>
      <c r="G833">
        <v>100</v>
      </c>
    </row>
    <row r="834" spans="1:7" x14ac:dyDescent="0.25">
      <c r="A834">
        <v>8427</v>
      </c>
      <c r="B834" t="s">
        <v>1115</v>
      </c>
      <c r="C834" t="s">
        <v>208</v>
      </c>
      <c r="D834" t="s">
        <v>11</v>
      </c>
      <c r="E834" t="s">
        <v>84</v>
      </c>
      <c r="F834" t="s">
        <v>85</v>
      </c>
      <c r="G834">
        <v>96</v>
      </c>
    </row>
    <row r="835" spans="1:7" x14ac:dyDescent="0.25">
      <c r="A835">
        <v>7881</v>
      </c>
      <c r="B835" t="s">
        <v>1116</v>
      </c>
      <c r="C835" t="s">
        <v>49</v>
      </c>
      <c r="D835" t="s">
        <v>24</v>
      </c>
      <c r="E835" t="s">
        <v>319</v>
      </c>
      <c r="F835" t="s">
        <v>319</v>
      </c>
      <c r="G835">
        <v>92</v>
      </c>
    </row>
    <row r="836" spans="1:7" x14ac:dyDescent="0.25">
      <c r="A836">
        <v>9702</v>
      </c>
      <c r="B836" t="s">
        <v>1117</v>
      </c>
      <c r="C836" t="s">
        <v>79</v>
      </c>
      <c r="D836" t="s">
        <v>11</v>
      </c>
      <c r="E836" t="s">
        <v>167</v>
      </c>
      <c r="F836" t="s">
        <v>224</v>
      </c>
      <c r="G836">
        <v>88</v>
      </c>
    </row>
    <row r="837" spans="1:7" x14ac:dyDescent="0.25">
      <c r="A837">
        <v>8200</v>
      </c>
      <c r="B837" t="s">
        <v>1118</v>
      </c>
      <c r="C837" t="s">
        <v>125</v>
      </c>
      <c r="D837" t="s">
        <v>68</v>
      </c>
      <c r="E837" t="s">
        <v>159</v>
      </c>
      <c r="F837" t="s">
        <v>159</v>
      </c>
      <c r="G837">
        <v>100</v>
      </c>
    </row>
    <row r="838" spans="1:7" x14ac:dyDescent="0.25">
      <c r="A838">
        <v>20050</v>
      </c>
      <c r="B838" t="s">
        <v>1119</v>
      </c>
      <c r="C838" t="s">
        <v>156</v>
      </c>
      <c r="D838" t="s">
        <v>24</v>
      </c>
      <c r="E838" t="s">
        <v>199</v>
      </c>
      <c r="F838" t="s">
        <v>199</v>
      </c>
      <c r="G838">
        <v>96</v>
      </c>
    </row>
    <row r="839" spans="1:7" x14ac:dyDescent="0.25">
      <c r="A839">
        <v>7533</v>
      </c>
      <c r="B839" t="s">
        <v>1120</v>
      </c>
      <c r="C839" t="s">
        <v>136</v>
      </c>
      <c r="D839" t="s">
        <v>24</v>
      </c>
      <c r="E839" t="s">
        <v>128</v>
      </c>
      <c r="F839" t="s">
        <v>565</v>
      </c>
      <c r="G839">
        <v>98</v>
      </c>
    </row>
    <row r="840" spans="1:7" x14ac:dyDescent="0.25">
      <c r="A840">
        <v>7347</v>
      </c>
      <c r="B840" t="s">
        <v>1121</v>
      </c>
      <c r="C840" t="s">
        <v>27</v>
      </c>
      <c r="D840" t="s">
        <v>24</v>
      </c>
      <c r="E840" t="s">
        <v>29</v>
      </c>
      <c r="F840" t="s">
        <v>29</v>
      </c>
      <c r="G840">
        <v>91</v>
      </c>
    </row>
    <row r="841" spans="1:7" x14ac:dyDescent="0.25">
      <c r="A841">
        <v>60929</v>
      </c>
      <c r="B841" t="s">
        <v>1122</v>
      </c>
      <c r="C841" t="s">
        <v>548</v>
      </c>
      <c r="D841" t="s">
        <v>24</v>
      </c>
      <c r="E841" t="s">
        <v>100</v>
      </c>
      <c r="F841" t="s">
        <v>685</v>
      </c>
      <c r="G841">
        <v>92</v>
      </c>
    </row>
    <row r="842" spans="1:7" x14ac:dyDescent="0.25">
      <c r="A842">
        <v>9495</v>
      </c>
      <c r="B842" t="s">
        <v>1122</v>
      </c>
      <c r="C842" t="s">
        <v>63</v>
      </c>
      <c r="D842" t="s">
        <v>74</v>
      </c>
      <c r="E842" t="s">
        <v>34</v>
      </c>
      <c r="F842" t="s">
        <v>210</v>
      </c>
      <c r="G842">
        <v>86</v>
      </c>
    </row>
    <row r="843" spans="1:7" x14ac:dyDescent="0.25">
      <c r="A843">
        <v>10729</v>
      </c>
      <c r="B843" t="s">
        <v>1122</v>
      </c>
      <c r="C843" t="s">
        <v>500</v>
      </c>
      <c r="D843" t="s">
        <v>11</v>
      </c>
      <c r="E843" t="s">
        <v>29</v>
      </c>
      <c r="F843" t="s">
        <v>687</v>
      </c>
      <c r="G843">
        <v>99</v>
      </c>
    </row>
    <row r="844" spans="1:7" x14ac:dyDescent="0.25">
      <c r="A844">
        <v>6774</v>
      </c>
      <c r="B844" t="s">
        <v>1122</v>
      </c>
      <c r="C844" t="s">
        <v>125</v>
      </c>
      <c r="D844" t="s">
        <v>24</v>
      </c>
      <c r="E844" t="s">
        <v>18</v>
      </c>
      <c r="F844" t="s">
        <v>116</v>
      </c>
      <c r="G844">
        <v>92</v>
      </c>
    </row>
    <row r="845" spans="1:7" x14ac:dyDescent="0.25">
      <c r="A845">
        <v>5225</v>
      </c>
      <c r="B845" t="s">
        <v>1122</v>
      </c>
      <c r="C845" t="s">
        <v>433</v>
      </c>
      <c r="D845" t="s">
        <v>11</v>
      </c>
      <c r="E845" t="s">
        <v>29</v>
      </c>
      <c r="F845" t="s">
        <v>1123</v>
      </c>
      <c r="G845">
        <v>98</v>
      </c>
    </row>
    <row r="846" spans="1:7" x14ac:dyDescent="0.25">
      <c r="A846">
        <v>9562</v>
      </c>
      <c r="B846" t="s">
        <v>1124</v>
      </c>
      <c r="C846" t="s">
        <v>745</v>
      </c>
      <c r="D846" t="s">
        <v>11</v>
      </c>
      <c r="E846" t="s">
        <v>167</v>
      </c>
      <c r="F846" t="s">
        <v>182</v>
      </c>
      <c r="G846">
        <v>100</v>
      </c>
    </row>
    <row r="847" spans="1:7" x14ac:dyDescent="0.25">
      <c r="A847">
        <v>7337</v>
      </c>
      <c r="B847" t="s">
        <v>1125</v>
      </c>
      <c r="C847" t="s">
        <v>156</v>
      </c>
      <c r="D847" t="s">
        <v>24</v>
      </c>
      <c r="E847" t="s">
        <v>42</v>
      </c>
      <c r="F847" t="s">
        <v>42</v>
      </c>
      <c r="G847">
        <v>100</v>
      </c>
    </row>
    <row r="848" spans="1:7" x14ac:dyDescent="0.25">
      <c r="A848">
        <v>8596</v>
      </c>
      <c r="B848" t="s">
        <v>1126</v>
      </c>
      <c r="C848" t="s">
        <v>1127</v>
      </c>
      <c r="D848" t="s">
        <v>11</v>
      </c>
      <c r="E848" t="s">
        <v>1128</v>
      </c>
      <c r="F848" t="s">
        <v>1129</v>
      </c>
      <c r="G848">
        <v>98</v>
      </c>
    </row>
    <row r="849" spans="1:7" x14ac:dyDescent="0.25">
      <c r="A849">
        <v>8892</v>
      </c>
      <c r="B849" t="s">
        <v>1130</v>
      </c>
      <c r="C849" t="s">
        <v>918</v>
      </c>
      <c r="D849" t="s">
        <v>68</v>
      </c>
      <c r="E849" t="s">
        <v>92</v>
      </c>
      <c r="F849" t="s">
        <v>92</v>
      </c>
      <c r="G849">
        <v>98</v>
      </c>
    </row>
    <row r="850" spans="1:7" x14ac:dyDescent="0.25">
      <c r="A850">
        <v>8820</v>
      </c>
      <c r="B850" t="s">
        <v>1131</v>
      </c>
      <c r="C850" t="s">
        <v>214</v>
      </c>
      <c r="D850" t="s">
        <v>17</v>
      </c>
      <c r="E850" t="s">
        <v>18</v>
      </c>
      <c r="F850" t="s">
        <v>19</v>
      </c>
      <c r="G850">
        <v>100</v>
      </c>
    </row>
    <row r="851" spans="1:7" x14ac:dyDescent="0.25">
      <c r="A851">
        <v>9337</v>
      </c>
      <c r="B851" t="s">
        <v>1132</v>
      </c>
      <c r="C851" t="s">
        <v>388</v>
      </c>
      <c r="D851" t="s">
        <v>11</v>
      </c>
      <c r="E851" t="s">
        <v>199</v>
      </c>
      <c r="F851" t="s">
        <v>643</v>
      </c>
      <c r="G851">
        <v>100</v>
      </c>
    </row>
    <row r="852" spans="1:7" x14ac:dyDescent="0.25">
      <c r="A852">
        <v>10830</v>
      </c>
      <c r="B852" t="s">
        <v>1133</v>
      </c>
      <c r="C852" t="s">
        <v>335</v>
      </c>
      <c r="D852" t="s">
        <v>24</v>
      </c>
      <c r="E852" t="s">
        <v>171</v>
      </c>
      <c r="F852" t="s">
        <v>172</v>
      </c>
      <c r="G852">
        <v>100</v>
      </c>
    </row>
    <row r="853" spans="1:7" x14ac:dyDescent="0.25">
      <c r="A853">
        <v>10830</v>
      </c>
      <c r="B853" t="s">
        <v>1133</v>
      </c>
      <c r="C853" t="s">
        <v>335</v>
      </c>
      <c r="D853" t="s">
        <v>24</v>
      </c>
      <c r="E853" t="s">
        <v>100</v>
      </c>
      <c r="F853" t="s">
        <v>173</v>
      </c>
      <c r="G853">
        <v>100</v>
      </c>
    </row>
    <row r="854" spans="1:7" x14ac:dyDescent="0.25">
      <c r="A854">
        <v>23246</v>
      </c>
      <c r="B854" t="s">
        <v>1134</v>
      </c>
      <c r="C854" t="s">
        <v>1135</v>
      </c>
      <c r="D854" t="s">
        <v>68</v>
      </c>
      <c r="E854" t="s">
        <v>128</v>
      </c>
      <c r="F854" t="s">
        <v>263</v>
      </c>
      <c r="G854">
        <v>99</v>
      </c>
    </row>
    <row r="855" spans="1:7" x14ac:dyDescent="0.25">
      <c r="A855">
        <v>6012</v>
      </c>
      <c r="B855" t="s">
        <v>1136</v>
      </c>
      <c r="C855" t="s">
        <v>1137</v>
      </c>
      <c r="D855" t="s">
        <v>11</v>
      </c>
      <c r="E855" t="s">
        <v>167</v>
      </c>
      <c r="F855" t="s">
        <v>296</v>
      </c>
      <c r="G855">
        <v>100</v>
      </c>
    </row>
    <row r="856" spans="1:7" x14ac:dyDescent="0.25">
      <c r="A856">
        <v>8266</v>
      </c>
      <c r="B856" t="s">
        <v>1138</v>
      </c>
      <c r="C856" t="s">
        <v>186</v>
      </c>
      <c r="D856" t="s">
        <v>11</v>
      </c>
      <c r="E856" t="s">
        <v>84</v>
      </c>
      <c r="F856" t="s">
        <v>765</v>
      </c>
      <c r="G856">
        <v>97</v>
      </c>
    </row>
    <row r="857" spans="1:7" x14ac:dyDescent="0.25">
      <c r="A857">
        <v>11472</v>
      </c>
      <c r="B857" t="s">
        <v>1139</v>
      </c>
      <c r="C857" t="s">
        <v>113</v>
      </c>
      <c r="D857" t="s">
        <v>68</v>
      </c>
      <c r="E857" t="s">
        <v>95</v>
      </c>
      <c r="F857" t="s">
        <v>95</v>
      </c>
      <c r="G857">
        <v>90</v>
      </c>
    </row>
    <row r="858" spans="1:7" x14ac:dyDescent="0.25">
      <c r="A858">
        <v>8904</v>
      </c>
      <c r="B858" t="s">
        <v>1140</v>
      </c>
      <c r="C858" t="s">
        <v>1141</v>
      </c>
      <c r="D858" t="s">
        <v>24</v>
      </c>
      <c r="E858" t="s">
        <v>42</v>
      </c>
      <c r="F858" t="s">
        <v>42</v>
      </c>
      <c r="G858">
        <v>95</v>
      </c>
    </row>
    <row r="859" spans="1:7" x14ac:dyDescent="0.25">
      <c r="A859">
        <v>9749</v>
      </c>
      <c r="B859" t="s">
        <v>1142</v>
      </c>
      <c r="C859" t="s">
        <v>624</v>
      </c>
      <c r="D859" t="s">
        <v>80</v>
      </c>
      <c r="E859" t="s">
        <v>12</v>
      </c>
      <c r="F859" t="s">
        <v>1143</v>
      </c>
      <c r="G859">
        <v>97</v>
      </c>
    </row>
    <row r="860" spans="1:7" x14ac:dyDescent="0.25">
      <c r="A860">
        <v>7755</v>
      </c>
      <c r="B860" t="s">
        <v>1142</v>
      </c>
      <c r="C860" t="s">
        <v>125</v>
      </c>
      <c r="D860" t="s">
        <v>24</v>
      </c>
      <c r="E860" t="s">
        <v>42</v>
      </c>
      <c r="F860" t="s">
        <v>42</v>
      </c>
      <c r="G860">
        <v>90</v>
      </c>
    </row>
    <row r="861" spans="1:7" x14ac:dyDescent="0.25">
      <c r="A861">
        <v>11323</v>
      </c>
      <c r="B861" t="s">
        <v>1142</v>
      </c>
      <c r="C861" t="s">
        <v>980</v>
      </c>
      <c r="D861" t="s">
        <v>24</v>
      </c>
      <c r="E861" t="s">
        <v>34</v>
      </c>
      <c r="F861" t="s">
        <v>704</v>
      </c>
      <c r="G861">
        <v>63</v>
      </c>
    </row>
    <row r="862" spans="1:7" x14ac:dyDescent="0.25">
      <c r="A862">
        <v>11150</v>
      </c>
      <c r="B862" t="s">
        <v>1144</v>
      </c>
      <c r="C862" t="s">
        <v>208</v>
      </c>
      <c r="D862" t="s">
        <v>68</v>
      </c>
      <c r="E862" t="s">
        <v>159</v>
      </c>
      <c r="F862" t="s">
        <v>159</v>
      </c>
      <c r="G862">
        <v>100</v>
      </c>
    </row>
    <row r="863" spans="1:7" x14ac:dyDescent="0.25">
      <c r="A863">
        <v>6693</v>
      </c>
      <c r="B863" t="s">
        <v>1145</v>
      </c>
      <c r="C863" t="s">
        <v>214</v>
      </c>
      <c r="D863" t="s">
        <v>11</v>
      </c>
      <c r="E863" t="s">
        <v>18</v>
      </c>
      <c r="F863" t="s">
        <v>1146</v>
      </c>
      <c r="G863">
        <v>92</v>
      </c>
    </row>
    <row r="864" spans="1:7" x14ac:dyDescent="0.25">
      <c r="A864">
        <v>6693</v>
      </c>
      <c r="B864" t="s">
        <v>1145</v>
      </c>
      <c r="C864" t="s">
        <v>214</v>
      </c>
      <c r="D864" t="s">
        <v>11</v>
      </c>
      <c r="E864" t="s">
        <v>84</v>
      </c>
      <c r="F864" t="s">
        <v>163</v>
      </c>
      <c r="G864">
        <v>92</v>
      </c>
    </row>
    <row r="865" spans="1:7" x14ac:dyDescent="0.25">
      <c r="A865">
        <v>6693</v>
      </c>
      <c r="B865" t="s">
        <v>1145</v>
      </c>
      <c r="C865" t="s">
        <v>214</v>
      </c>
      <c r="D865" t="s">
        <v>11</v>
      </c>
      <c r="E865" t="s">
        <v>167</v>
      </c>
      <c r="F865" t="s">
        <v>168</v>
      </c>
      <c r="G865">
        <v>92</v>
      </c>
    </row>
    <row r="866" spans="1:7" x14ac:dyDescent="0.25">
      <c r="A866">
        <v>9540</v>
      </c>
      <c r="B866" t="s">
        <v>1147</v>
      </c>
      <c r="C866" t="s">
        <v>918</v>
      </c>
      <c r="D866" t="s">
        <v>74</v>
      </c>
      <c r="E866" t="s">
        <v>34</v>
      </c>
      <c r="F866" t="s">
        <v>75</v>
      </c>
      <c r="G866">
        <v>92</v>
      </c>
    </row>
    <row r="867" spans="1:7" x14ac:dyDescent="0.25">
      <c r="A867">
        <v>9703</v>
      </c>
      <c r="B867" t="s">
        <v>1148</v>
      </c>
      <c r="C867" t="s">
        <v>313</v>
      </c>
      <c r="D867" t="s">
        <v>24</v>
      </c>
      <c r="E867" t="s">
        <v>159</v>
      </c>
      <c r="F867" t="s">
        <v>159</v>
      </c>
      <c r="G867">
        <v>97</v>
      </c>
    </row>
    <row r="868" spans="1:7" x14ac:dyDescent="0.25">
      <c r="A868">
        <v>8602</v>
      </c>
      <c r="B868" t="s">
        <v>1149</v>
      </c>
      <c r="C868" t="s">
        <v>1150</v>
      </c>
      <c r="D868" t="s">
        <v>11</v>
      </c>
      <c r="E868" t="s">
        <v>167</v>
      </c>
      <c r="F868" t="s">
        <v>265</v>
      </c>
      <c r="G868">
        <v>91</v>
      </c>
    </row>
    <row r="869" spans="1:7" x14ac:dyDescent="0.25">
      <c r="A869">
        <v>11545</v>
      </c>
      <c r="B869" t="s">
        <v>1151</v>
      </c>
      <c r="C869" t="s">
        <v>214</v>
      </c>
      <c r="D869" t="s">
        <v>74</v>
      </c>
      <c r="E869" t="s">
        <v>34</v>
      </c>
      <c r="F869" t="s">
        <v>1526</v>
      </c>
      <c r="G869">
        <v>100</v>
      </c>
    </row>
    <row r="870" spans="1:7" x14ac:dyDescent="0.25">
      <c r="A870">
        <v>6717</v>
      </c>
      <c r="B870" t="s">
        <v>1152</v>
      </c>
      <c r="C870" t="s">
        <v>27</v>
      </c>
      <c r="D870" t="s">
        <v>74</v>
      </c>
      <c r="E870" t="s">
        <v>34</v>
      </c>
      <c r="F870" t="s">
        <v>333</v>
      </c>
      <c r="G870">
        <v>99</v>
      </c>
    </row>
    <row r="871" spans="1:7" x14ac:dyDescent="0.25">
      <c r="A871">
        <v>9678</v>
      </c>
      <c r="B871" t="s">
        <v>1152</v>
      </c>
      <c r="C871" t="s">
        <v>119</v>
      </c>
      <c r="D871" t="s">
        <v>11</v>
      </c>
      <c r="E871" t="s">
        <v>84</v>
      </c>
      <c r="F871" t="s">
        <v>245</v>
      </c>
      <c r="G871">
        <v>98</v>
      </c>
    </row>
    <row r="872" spans="1:7" x14ac:dyDescent="0.25">
      <c r="A872">
        <v>9302</v>
      </c>
      <c r="B872" t="s">
        <v>1153</v>
      </c>
      <c r="C872" t="s">
        <v>49</v>
      </c>
      <c r="D872" t="s">
        <v>68</v>
      </c>
      <c r="E872" t="s">
        <v>418</v>
      </c>
      <c r="F872" t="s">
        <v>418</v>
      </c>
      <c r="G872">
        <v>100</v>
      </c>
    </row>
    <row r="873" spans="1:7" x14ac:dyDescent="0.25">
      <c r="A873">
        <v>10840</v>
      </c>
      <c r="B873" t="s">
        <v>1154</v>
      </c>
      <c r="C873" t="s">
        <v>356</v>
      </c>
      <c r="D873" t="s">
        <v>33</v>
      </c>
      <c r="E873" t="s">
        <v>77</v>
      </c>
      <c r="F873" t="s">
        <v>81</v>
      </c>
      <c r="G873">
        <v>100</v>
      </c>
    </row>
    <row r="874" spans="1:7" x14ac:dyDescent="0.25">
      <c r="A874">
        <v>6518</v>
      </c>
      <c r="B874" t="s">
        <v>1155</v>
      </c>
      <c r="C874" t="s">
        <v>437</v>
      </c>
      <c r="D874" t="s">
        <v>68</v>
      </c>
      <c r="E874" t="s">
        <v>268</v>
      </c>
      <c r="F874" t="s">
        <v>268</v>
      </c>
      <c r="G874">
        <v>96</v>
      </c>
    </row>
    <row r="875" spans="1:7" x14ac:dyDescent="0.25">
      <c r="A875">
        <v>7221</v>
      </c>
      <c r="B875" t="s">
        <v>1156</v>
      </c>
      <c r="C875" t="s">
        <v>66</v>
      </c>
      <c r="D875" t="s">
        <v>17</v>
      </c>
      <c r="E875" t="s">
        <v>134</v>
      </c>
      <c r="F875" t="s">
        <v>220</v>
      </c>
      <c r="G875">
        <v>85</v>
      </c>
    </row>
    <row r="876" spans="1:7" x14ac:dyDescent="0.25">
      <c r="A876">
        <v>21684</v>
      </c>
      <c r="B876" t="s">
        <v>1157</v>
      </c>
      <c r="C876" t="s">
        <v>214</v>
      </c>
      <c r="D876" t="s">
        <v>11</v>
      </c>
      <c r="E876" t="s">
        <v>12</v>
      </c>
      <c r="F876" t="s">
        <v>181</v>
      </c>
      <c r="G876">
        <v>99</v>
      </c>
    </row>
    <row r="877" spans="1:7" x14ac:dyDescent="0.25">
      <c r="A877">
        <v>7973</v>
      </c>
      <c r="B877" t="s">
        <v>1158</v>
      </c>
      <c r="C877" t="s">
        <v>527</v>
      </c>
      <c r="D877" t="s">
        <v>11</v>
      </c>
      <c r="E877" t="s">
        <v>137</v>
      </c>
      <c r="F877" t="s">
        <v>1531</v>
      </c>
      <c r="G877">
        <v>0</v>
      </c>
    </row>
    <row r="878" spans="1:7" x14ac:dyDescent="0.25">
      <c r="A878">
        <v>8261</v>
      </c>
      <c r="B878" t="s">
        <v>1160</v>
      </c>
      <c r="C878" t="s">
        <v>1161</v>
      </c>
      <c r="D878" t="s">
        <v>11</v>
      </c>
      <c r="E878" t="s">
        <v>12</v>
      </c>
      <c r="F878" t="s">
        <v>13</v>
      </c>
      <c r="G878">
        <v>99</v>
      </c>
    </row>
    <row r="879" spans="1:7" x14ac:dyDescent="0.25">
      <c r="A879">
        <v>7606</v>
      </c>
      <c r="B879" t="s">
        <v>1160</v>
      </c>
      <c r="C879" t="s">
        <v>1162</v>
      </c>
      <c r="D879" t="s">
        <v>68</v>
      </c>
      <c r="E879" t="s">
        <v>249</v>
      </c>
      <c r="F879" t="s">
        <v>249</v>
      </c>
      <c r="G879">
        <v>98</v>
      </c>
    </row>
    <row r="880" spans="1:7" x14ac:dyDescent="0.25">
      <c r="A880">
        <v>7574</v>
      </c>
      <c r="B880" t="s">
        <v>1163</v>
      </c>
      <c r="C880" t="s">
        <v>58</v>
      </c>
      <c r="D880" t="s">
        <v>24</v>
      </c>
      <c r="E880" t="s">
        <v>88</v>
      </c>
      <c r="F880" t="s">
        <v>88</v>
      </c>
      <c r="G880">
        <v>100</v>
      </c>
    </row>
    <row r="881" spans="1:7" x14ac:dyDescent="0.25">
      <c r="A881">
        <v>24730</v>
      </c>
      <c r="B881" t="s">
        <v>1164</v>
      </c>
      <c r="C881" t="s">
        <v>1165</v>
      </c>
      <c r="D881" t="s">
        <v>17</v>
      </c>
      <c r="E881" t="s">
        <v>18</v>
      </c>
      <c r="F881" t="s">
        <v>19</v>
      </c>
      <c r="G881">
        <v>85</v>
      </c>
    </row>
    <row r="882" spans="1:7" x14ac:dyDescent="0.25">
      <c r="A882">
        <v>4911</v>
      </c>
      <c r="B882" t="s">
        <v>1166</v>
      </c>
      <c r="C882" t="s">
        <v>614</v>
      </c>
      <c r="D882" t="s">
        <v>24</v>
      </c>
      <c r="E882" t="s">
        <v>92</v>
      </c>
      <c r="F882" t="s">
        <v>92</v>
      </c>
      <c r="G882">
        <v>100</v>
      </c>
    </row>
    <row r="883" spans="1:7" x14ac:dyDescent="0.25">
      <c r="A883">
        <v>8809</v>
      </c>
      <c r="B883" t="s">
        <v>1166</v>
      </c>
      <c r="C883" t="s">
        <v>350</v>
      </c>
      <c r="D883" t="s">
        <v>80</v>
      </c>
      <c r="E883" t="s">
        <v>84</v>
      </c>
      <c r="F883" t="s">
        <v>492</v>
      </c>
      <c r="G883">
        <v>97</v>
      </c>
    </row>
    <row r="884" spans="1:7" x14ac:dyDescent="0.25">
      <c r="A884">
        <v>9704</v>
      </c>
      <c r="B884" t="s">
        <v>1166</v>
      </c>
      <c r="C884" t="s">
        <v>125</v>
      </c>
      <c r="D884" t="s">
        <v>24</v>
      </c>
      <c r="E884" t="s">
        <v>319</v>
      </c>
      <c r="F884" t="s">
        <v>319</v>
      </c>
      <c r="G884">
        <v>100</v>
      </c>
    </row>
    <row r="885" spans="1:7" x14ac:dyDescent="0.25">
      <c r="A885">
        <v>80294</v>
      </c>
      <c r="B885" t="s">
        <v>1167</v>
      </c>
      <c r="C885" t="s">
        <v>1168</v>
      </c>
      <c r="D885" t="s">
        <v>68</v>
      </c>
      <c r="E885" t="s">
        <v>249</v>
      </c>
      <c r="F885" t="s">
        <v>249</v>
      </c>
      <c r="G885">
        <v>92</v>
      </c>
    </row>
    <row r="886" spans="1:7" x14ac:dyDescent="0.25">
      <c r="A886">
        <v>8979</v>
      </c>
      <c r="B886" t="s">
        <v>1169</v>
      </c>
      <c r="C886" t="s">
        <v>1170</v>
      </c>
      <c r="D886" t="s">
        <v>11</v>
      </c>
      <c r="E886" t="s">
        <v>128</v>
      </c>
      <c r="F886" t="s">
        <v>466</v>
      </c>
      <c r="G886">
        <v>100</v>
      </c>
    </row>
    <row r="887" spans="1:7" x14ac:dyDescent="0.25">
      <c r="A887">
        <v>7791</v>
      </c>
      <c r="B887" t="s">
        <v>1171</v>
      </c>
      <c r="C887" t="s">
        <v>54</v>
      </c>
      <c r="D887" t="s">
        <v>17</v>
      </c>
      <c r="E887" t="s">
        <v>18</v>
      </c>
      <c r="F887" t="s">
        <v>19</v>
      </c>
      <c r="G887">
        <v>96</v>
      </c>
    </row>
    <row r="888" spans="1:7" x14ac:dyDescent="0.25">
      <c r="A888">
        <v>10650</v>
      </c>
      <c r="B888" t="s">
        <v>1172</v>
      </c>
      <c r="C888" t="s">
        <v>1173</v>
      </c>
      <c r="D888" t="s">
        <v>33</v>
      </c>
      <c r="E888" t="s">
        <v>12</v>
      </c>
      <c r="F888" t="s">
        <v>181</v>
      </c>
      <c r="G888">
        <v>100</v>
      </c>
    </row>
    <row r="889" spans="1:7" x14ac:dyDescent="0.25">
      <c r="A889">
        <v>6927</v>
      </c>
      <c r="B889" t="s">
        <v>1174</v>
      </c>
      <c r="C889" t="s">
        <v>1175</v>
      </c>
      <c r="D889" t="s">
        <v>11</v>
      </c>
      <c r="E889" t="s">
        <v>29</v>
      </c>
      <c r="F889" t="s">
        <v>1123</v>
      </c>
      <c r="G889">
        <v>98</v>
      </c>
    </row>
    <row r="890" spans="1:7" x14ac:dyDescent="0.25">
      <c r="A890">
        <v>10041</v>
      </c>
      <c r="B890" t="s">
        <v>1176</v>
      </c>
      <c r="C890" t="s">
        <v>1177</v>
      </c>
      <c r="D890" t="s">
        <v>11</v>
      </c>
      <c r="E890" t="s">
        <v>95</v>
      </c>
      <c r="F890" t="s">
        <v>1178</v>
      </c>
      <c r="G890">
        <v>97</v>
      </c>
    </row>
    <row r="891" spans="1:7" x14ac:dyDescent="0.25">
      <c r="A891">
        <v>10041</v>
      </c>
      <c r="B891" t="s">
        <v>1176</v>
      </c>
      <c r="C891" t="s">
        <v>1177</v>
      </c>
      <c r="D891" t="s">
        <v>11</v>
      </c>
      <c r="E891" t="s">
        <v>167</v>
      </c>
      <c r="F891" t="s">
        <v>168</v>
      </c>
      <c r="G891">
        <v>97</v>
      </c>
    </row>
    <row r="892" spans="1:7" x14ac:dyDescent="0.25">
      <c r="A892">
        <v>8060</v>
      </c>
      <c r="B892" t="s">
        <v>1179</v>
      </c>
      <c r="C892" t="s">
        <v>190</v>
      </c>
      <c r="D892" t="s">
        <v>11</v>
      </c>
      <c r="E892" t="s">
        <v>167</v>
      </c>
      <c r="F892" t="s">
        <v>224</v>
      </c>
      <c r="G892">
        <v>97</v>
      </c>
    </row>
    <row r="893" spans="1:7" x14ac:dyDescent="0.25">
      <c r="A893">
        <v>8818</v>
      </c>
      <c r="B893" t="s">
        <v>1179</v>
      </c>
      <c r="C893" t="s">
        <v>336</v>
      </c>
      <c r="D893" t="s">
        <v>80</v>
      </c>
      <c r="E893" t="s">
        <v>233</v>
      </c>
      <c r="F893" t="s">
        <v>234</v>
      </c>
      <c r="G893">
        <v>100</v>
      </c>
    </row>
    <row r="894" spans="1:7" x14ac:dyDescent="0.25">
      <c r="A894">
        <v>6699</v>
      </c>
      <c r="B894" t="s">
        <v>1179</v>
      </c>
      <c r="C894" t="s">
        <v>79</v>
      </c>
      <c r="D894" t="s">
        <v>11</v>
      </c>
      <c r="E894" t="s">
        <v>55</v>
      </c>
      <c r="F894" t="s">
        <v>175</v>
      </c>
      <c r="G894">
        <v>98</v>
      </c>
    </row>
    <row r="895" spans="1:7" x14ac:dyDescent="0.25">
      <c r="A895">
        <v>10984</v>
      </c>
      <c r="B895" t="s">
        <v>1179</v>
      </c>
      <c r="C895" t="s">
        <v>58</v>
      </c>
      <c r="D895" t="s">
        <v>24</v>
      </c>
      <c r="E895" t="s">
        <v>171</v>
      </c>
      <c r="F895" t="s">
        <v>370</v>
      </c>
      <c r="G895">
        <v>83</v>
      </c>
    </row>
    <row r="896" spans="1:7" x14ac:dyDescent="0.25">
      <c r="A896">
        <v>10984</v>
      </c>
      <c r="B896" t="s">
        <v>1179</v>
      </c>
      <c r="C896" t="s">
        <v>58</v>
      </c>
      <c r="D896" t="s">
        <v>24</v>
      </c>
      <c r="E896" t="s">
        <v>69</v>
      </c>
      <c r="F896" t="s">
        <v>477</v>
      </c>
      <c r="G896">
        <v>83</v>
      </c>
    </row>
    <row r="897" spans="1:7" x14ac:dyDescent="0.25">
      <c r="A897">
        <v>10970</v>
      </c>
      <c r="B897" t="s">
        <v>1179</v>
      </c>
      <c r="C897" t="s">
        <v>1180</v>
      </c>
      <c r="D897" t="s">
        <v>11</v>
      </c>
      <c r="E897" t="s">
        <v>55</v>
      </c>
      <c r="F897" t="s">
        <v>175</v>
      </c>
      <c r="G897">
        <v>96</v>
      </c>
    </row>
    <row r="898" spans="1:7" x14ac:dyDescent="0.25">
      <c r="A898">
        <v>7253</v>
      </c>
      <c r="B898" t="s">
        <v>1181</v>
      </c>
      <c r="C898" t="s">
        <v>40</v>
      </c>
      <c r="D898" t="s">
        <v>24</v>
      </c>
      <c r="E898" t="s">
        <v>69</v>
      </c>
      <c r="F898" t="s">
        <v>324</v>
      </c>
      <c r="G898">
        <v>96</v>
      </c>
    </row>
    <row r="899" spans="1:7" x14ac:dyDescent="0.25">
      <c r="A899">
        <v>10040</v>
      </c>
      <c r="B899" t="s">
        <v>1182</v>
      </c>
      <c r="C899" t="s">
        <v>1183</v>
      </c>
      <c r="D899" t="s">
        <v>11</v>
      </c>
      <c r="E899" t="s">
        <v>95</v>
      </c>
      <c r="F899" t="s">
        <v>1184</v>
      </c>
      <c r="G899">
        <v>100</v>
      </c>
    </row>
    <row r="900" spans="1:7" x14ac:dyDescent="0.25">
      <c r="A900">
        <v>9318</v>
      </c>
      <c r="B900" t="s">
        <v>1185</v>
      </c>
      <c r="C900" t="s">
        <v>54</v>
      </c>
      <c r="D900" t="s">
        <v>11</v>
      </c>
      <c r="E900" t="s">
        <v>167</v>
      </c>
      <c r="F900" t="s">
        <v>265</v>
      </c>
      <c r="G900">
        <v>90</v>
      </c>
    </row>
    <row r="901" spans="1:7" x14ac:dyDescent="0.25">
      <c r="A901">
        <v>9724</v>
      </c>
      <c r="B901" t="s">
        <v>1185</v>
      </c>
      <c r="C901" t="s">
        <v>267</v>
      </c>
      <c r="D901" t="s">
        <v>68</v>
      </c>
      <c r="E901" t="s">
        <v>121</v>
      </c>
      <c r="F901" t="s">
        <v>121</v>
      </c>
      <c r="G901">
        <v>98</v>
      </c>
    </row>
    <row r="902" spans="1:7" x14ac:dyDescent="0.25">
      <c r="A902">
        <v>7794</v>
      </c>
      <c r="B902" t="s">
        <v>1186</v>
      </c>
      <c r="C902" t="s">
        <v>214</v>
      </c>
      <c r="D902" t="s">
        <v>68</v>
      </c>
      <c r="E902" t="s">
        <v>121</v>
      </c>
      <c r="F902" t="s">
        <v>121</v>
      </c>
      <c r="G902">
        <v>100</v>
      </c>
    </row>
    <row r="903" spans="1:7" x14ac:dyDescent="0.25">
      <c r="A903">
        <v>10727</v>
      </c>
      <c r="B903" t="s">
        <v>1187</v>
      </c>
      <c r="C903" t="s">
        <v>125</v>
      </c>
      <c r="D903" t="s">
        <v>11</v>
      </c>
      <c r="E903" t="s">
        <v>61</v>
      </c>
      <c r="F903" t="s">
        <v>622</v>
      </c>
      <c r="G903">
        <v>86</v>
      </c>
    </row>
    <row r="904" spans="1:7" x14ac:dyDescent="0.25">
      <c r="A904">
        <v>9666</v>
      </c>
      <c r="B904" t="s">
        <v>1188</v>
      </c>
      <c r="C904" t="s">
        <v>1072</v>
      </c>
      <c r="D904" t="s">
        <v>11</v>
      </c>
      <c r="E904" t="s">
        <v>108</v>
      </c>
      <c r="F904" t="s">
        <v>109</v>
      </c>
      <c r="G904">
        <v>95</v>
      </c>
    </row>
    <row r="905" spans="1:7" x14ac:dyDescent="0.25">
      <c r="A905">
        <v>13707</v>
      </c>
      <c r="B905" t="s">
        <v>1189</v>
      </c>
      <c r="C905" t="s">
        <v>177</v>
      </c>
      <c r="D905" t="s">
        <v>17</v>
      </c>
      <c r="E905" t="s">
        <v>268</v>
      </c>
      <c r="F905" t="s">
        <v>268</v>
      </c>
      <c r="G905">
        <v>100</v>
      </c>
    </row>
    <row r="906" spans="1:7" x14ac:dyDescent="0.25">
      <c r="A906">
        <v>9706</v>
      </c>
      <c r="B906" t="s">
        <v>1190</v>
      </c>
      <c r="C906" t="s">
        <v>1191</v>
      </c>
      <c r="D906" t="s">
        <v>11</v>
      </c>
      <c r="E906" t="s">
        <v>12</v>
      </c>
      <c r="F906" t="s">
        <v>823</v>
      </c>
      <c r="G906">
        <v>100</v>
      </c>
    </row>
    <row r="907" spans="1:7" x14ac:dyDescent="0.25">
      <c r="A907">
        <v>7476</v>
      </c>
      <c r="B907" t="s">
        <v>1192</v>
      </c>
      <c r="C907" t="s">
        <v>177</v>
      </c>
      <c r="D907" t="s">
        <v>24</v>
      </c>
      <c r="E907" t="s">
        <v>92</v>
      </c>
      <c r="F907" t="s">
        <v>92</v>
      </c>
      <c r="G907">
        <v>100</v>
      </c>
    </row>
    <row r="908" spans="1:7" x14ac:dyDescent="0.25">
      <c r="A908">
        <v>10155</v>
      </c>
      <c r="B908" t="s">
        <v>1193</v>
      </c>
      <c r="C908" t="s">
        <v>54</v>
      </c>
      <c r="D908" t="s">
        <v>11</v>
      </c>
      <c r="E908" t="s">
        <v>128</v>
      </c>
      <c r="F908" t="s">
        <v>1020</v>
      </c>
      <c r="G908">
        <v>80</v>
      </c>
    </row>
    <row r="909" spans="1:7" x14ac:dyDescent="0.25">
      <c r="A909">
        <v>6412</v>
      </c>
      <c r="B909" t="s">
        <v>1193</v>
      </c>
      <c r="C909" t="s">
        <v>1194</v>
      </c>
      <c r="D909" t="s">
        <v>80</v>
      </c>
      <c r="E909" t="s">
        <v>29</v>
      </c>
      <c r="F909" t="s">
        <v>1123</v>
      </c>
      <c r="G909">
        <v>90</v>
      </c>
    </row>
    <row r="910" spans="1:7" x14ac:dyDescent="0.25">
      <c r="A910">
        <v>9528</v>
      </c>
      <c r="B910" t="s">
        <v>1195</v>
      </c>
      <c r="C910" t="s">
        <v>313</v>
      </c>
      <c r="D910" t="s">
        <v>11</v>
      </c>
      <c r="E910" t="s">
        <v>249</v>
      </c>
      <c r="F910" t="s">
        <v>250</v>
      </c>
      <c r="G910">
        <v>99</v>
      </c>
    </row>
    <row r="911" spans="1:7" x14ac:dyDescent="0.25">
      <c r="A911">
        <v>8468</v>
      </c>
      <c r="B911" t="s">
        <v>1196</v>
      </c>
      <c r="C911" t="s">
        <v>214</v>
      </c>
      <c r="D911" t="s">
        <v>11</v>
      </c>
      <c r="E911" t="s">
        <v>159</v>
      </c>
      <c r="F911" t="s">
        <v>434</v>
      </c>
      <c r="G911">
        <v>99</v>
      </c>
    </row>
    <row r="912" spans="1:7" x14ac:dyDescent="0.25">
      <c r="A912">
        <v>8681</v>
      </c>
      <c r="B912" t="s">
        <v>1196</v>
      </c>
      <c r="C912" t="s">
        <v>177</v>
      </c>
      <c r="D912" t="s">
        <v>17</v>
      </c>
      <c r="E912" t="s">
        <v>159</v>
      </c>
      <c r="F912" t="s">
        <v>187</v>
      </c>
      <c r="G912">
        <v>97</v>
      </c>
    </row>
    <row r="913" spans="1:7" x14ac:dyDescent="0.25">
      <c r="A913">
        <v>7470</v>
      </c>
      <c r="B913" t="s">
        <v>1196</v>
      </c>
      <c r="C913" t="s">
        <v>58</v>
      </c>
      <c r="D913" t="s">
        <v>68</v>
      </c>
      <c r="E913" t="s">
        <v>121</v>
      </c>
      <c r="F913" t="s">
        <v>121</v>
      </c>
      <c r="G913">
        <v>87</v>
      </c>
    </row>
    <row r="914" spans="1:7" x14ac:dyDescent="0.25">
      <c r="A914">
        <v>6714</v>
      </c>
      <c r="B914" t="s">
        <v>1197</v>
      </c>
      <c r="C914" t="s">
        <v>1198</v>
      </c>
      <c r="D914" t="s">
        <v>11</v>
      </c>
      <c r="E914" t="s">
        <v>34</v>
      </c>
      <c r="F914" t="s">
        <v>331</v>
      </c>
      <c r="G914">
        <v>96</v>
      </c>
    </row>
    <row r="915" spans="1:7" x14ac:dyDescent="0.25">
      <c r="A915">
        <v>7468</v>
      </c>
      <c r="B915" t="s">
        <v>1199</v>
      </c>
      <c r="C915" t="s">
        <v>195</v>
      </c>
      <c r="D915" t="s">
        <v>11</v>
      </c>
      <c r="E915" t="s">
        <v>167</v>
      </c>
      <c r="F915" t="s">
        <v>168</v>
      </c>
      <c r="G915">
        <v>92</v>
      </c>
    </row>
    <row r="916" spans="1:7" x14ac:dyDescent="0.25">
      <c r="A916">
        <v>10162</v>
      </c>
      <c r="B916" t="s">
        <v>1199</v>
      </c>
      <c r="C916" t="s">
        <v>208</v>
      </c>
      <c r="D916" t="s">
        <v>11</v>
      </c>
      <c r="E916" t="s">
        <v>84</v>
      </c>
      <c r="F916" t="s">
        <v>311</v>
      </c>
      <c r="G916">
        <v>97</v>
      </c>
    </row>
    <row r="917" spans="1:7" x14ac:dyDescent="0.25">
      <c r="A917">
        <v>8022</v>
      </c>
      <c r="B917" t="s">
        <v>1200</v>
      </c>
      <c r="C917" t="s">
        <v>1201</v>
      </c>
      <c r="D917" t="s">
        <v>68</v>
      </c>
      <c r="E917" t="s">
        <v>69</v>
      </c>
      <c r="F917" t="s">
        <v>270</v>
      </c>
      <c r="G917">
        <v>55</v>
      </c>
    </row>
    <row r="918" spans="1:7" x14ac:dyDescent="0.25">
      <c r="A918">
        <v>7705</v>
      </c>
      <c r="B918" t="s">
        <v>1202</v>
      </c>
      <c r="C918" t="s">
        <v>40</v>
      </c>
      <c r="D918" t="s">
        <v>11</v>
      </c>
      <c r="E918" t="s">
        <v>167</v>
      </c>
      <c r="F918" t="s">
        <v>224</v>
      </c>
      <c r="G918">
        <v>100</v>
      </c>
    </row>
    <row r="919" spans="1:7" x14ac:dyDescent="0.25">
      <c r="A919">
        <v>9549</v>
      </c>
      <c r="B919" t="s">
        <v>1202</v>
      </c>
      <c r="C919" t="s">
        <v>1203</v>
      </c>
      <c r="D919" t="s">
        <v>24</v>
      </c>
      <c r="E919" t="s">
        <v>171</v>
      </c>
      <c r="F919" t="s">
        <v>355</v>
      </c>
      <c r="G919">
        <v>94</v>
      </c>
    </row>
    <row r="920" spans="1:7" x14ac:dyDescent="0.25">
      <c r="A920">
        <v>7227</v>
      </c>
      <c r="B920" t="s">
        <v>1202</v>
      </c>
      <c r="C920" t="s">
        <v>722</v>
      </c>
      <c r="D920" t="s">
        <v>68</v>
      </c>
      <c r="E920" t="s">
        <v>199</v>
      </c>
      <c r="F920" t="s">
        <v>199</v>
      </c>
      <c r="G920">
        <v>98</v>
      </c>
    </row>
    <row r="921" spans="1:7" x14ac:dyDescent="0.25">
      <c r="A921">
        <v>9574</v>
      </c>
      <c r="B921" t="s">
        <v>1204</v>
      </c>
      <c r="C921" t="s">
        <v>1205</v>
      </c>
      <c r="D921" t="s">
        <v>68</v>
      </c>
      <c r="E921" t="s">
        <v>319</v>
      </c>
      <c r="F921" t="s">
        <v>319</v>
      </c>
      <c r="G921">
        <v>96</v>
      </c>
    </row>
    <row r="922" spans="1:7" x14ac:dyDescent="0.25">
      <c r="A922">
        <v>70160</v>
      </c>
      <c r="B922" t="s">
        <v>1204</v>
      </c>
      <c r="C922" t="s">
        <v>8</v>
      </c>
      <c r="D922" t="s">
        <v>11</v>
      </c>
      <c r="E922" t="s">
        <v>128</v>
      </c>
      <c r="F922" t="s">
        <v>565</v>
      </c>
      <c r="G922">
        <v>92</v>
      </c>
    </row>
    <row r="923" spans="1:7" x14ac:dyDescent="0.25">
      <c r="A923">
        <v>6689</v>
      </c>
      <c r="B923" t="s">
        <v>1204</v>
      </c>
      <c r="C923" t="s">
        <v>918</v>
      </c>
      <c r="D923" t="s">
        <v>11</v>
      </c>
      <c r="E923" t="s">
        <v>167</v>
      </c>
      <c r="F923" t="s">
        <v>265</v>
      </c>
      <c r="G923">
        <v>96</v>
      </c>
    </row>
    <row r="924" spans="1:7" x14ac:dyDescent="0.25">
      <c r="A924">
        <v>10773</v>
      </c>
      <c r="B924" t="s">
        <v>1204</v>
      </c>
      <c r="C924" t="s">
        <v>63</v>
      </c>
      <c r="D924" t="s">
        <v>24</v>
      </c>
      <c r="E924" t="s">
        <v>100</v>
      </c>
      <c r="F924" t="s">
        <v>322</v>
      </c>
      <c r="G924">
        <v>90</v>
      </c>
    </row>
    <row r="925" spans="1:7" x14ac:dyDescent="0.25">
      <c r="A925">
        <v>9451</v>
      </c>
      <c r="B925" t="s">
        <v>1206</v>
      </c>
      <c r="C925" t="s">
        <v>267</v>
      </c>
      <c r="D925" t="s">
        <v>11</v>
      </c>
      <c r="E925" t="s">
        <v>233</v>
      </c>
      <c r="F925" t="s">
        <v>989</v>
      </c>
      <c r="G925">
        <v>93</v>
      </c>
    </row>
    <row r="926" spans="1:7" x14ac:dyDescent="0.25">
      <c r="A926">
        <v>7338</v>
      </c>
      <c r="B926" t="s">
        <v>1207</v>
      </c>
      <c r="C926" t="s">
        <v>136</v>
      </c>
      <c r="D926" t="s">
        <v>68</v>
      </c>
      <c r="E926" t="s">
        <v>121</v>
      </c>
      <c r="F926" t="s">
        <v>121</v>
      </c>
      <c r="G926">
        <v>82</v>
      </c>
    </row>
    <row r="927" spans="1:7" x14ac:dyDescent="0.25">
      <c r="A927">
        <v>50041</v>
      </c>
      <c r="B927" t="s">
        <v>1208</v>
      </c>
      <c r="C927" t="s">
        <v>317</v>
      </c>
      <c r="D927" t="s">
        <v>11</v>
      </c>
      <c r="E927" t="s">
        <v>128</v>
      </c>
      <c r="F927" t="s">
        <v>518</v>
      </c>
      <c r="G927">
        <v>93</v>
      </c>
    </row>
    <row r="928" spans="1:7" x14ac:dyDescent="0.25">
      <c r="A928">
        <v>9532</v>
      </c>
      <c r="B928" t="s">
        <v>1209</v>
      </c>
      <c r="C928" t="s">
        <v>246</v>
      </c>
      <c r="D928" t="s">
        <v>11</v>
      </c>
      <c r="E928" t="s">
        <v>55</v>
      </c>
      <c r="F928" t="s">
        <v>56</v>
      </c>
      <c r="G928">
        <v>99</v>
      </c>
    </row>
    <row r="929" spans="1:7" x14ac:dyDescent="0.25">
      <c r="A929">
        <v>9479</v>
      </c>
      <c r="B929" t="s">
        <v>1210</v>
      </c>
      <c r="C929" t="s">
        <v>246</v>
      </c>
      <c r="D929" t="s">
        <v>68</v>
      </c>
      <c r="E929" t="s">
        <v>88</v>
      </c>
      <c r="F929" t="s">
        <v>88</v>
      </c>
      <c r="G929">
        <v>100</v>
      </c>
    </row>
    <row r="930" spans="1:7" x14ac:dyDescent="0.25">
      <c r="A930">
        <v>3566</v>
      </c>
      <c r="B930" t="s">
        <v>1211</v>
      </c>
      <c r="C930" t="s">
        <v>1212</v>
      </c>
      <c r="D930" t="s">
        <v>17</v>
      </c>
      <c r="E930" t="s">
        <v>18</v>
      </c>
      <c r="F930" t="s">
        <v>19</v>
      </c>
      <c r="G930">
        <v>92</v>
      </c>
    </row>
    <row r="931" spans="1:7" x14ac:dyDescent="0.25">
      <c r="A931">
        <v>10114</v>
      </c>
      <c r="B931" t="s">
        <v>1213</v>
      </c>
      <c r="C931" t="s">
        <v>1214</v>
      </c>
      <c r="D931" t="s">
        <v>11</v>
      </c>
      <c r="E931" t="s">
        <v>55</v>
      </c>
      <c r="F931" t="s">
        <v>175</v>
      </c>
      <c r="G931">
        <v>93</v>
      </c>
    </row>
    <row r="932" spans="1:7" x14ac:dyDescent="0.25">
      <c r="A932">
        <v>50010</v>
      </c>
      <c r="B932" t="s">
        <v>1215</v>
      </c>
      <c r="C932" t="s">
        <v>308</v>
      </c>
      <c r="D932" t="s">
        <v>24</v>
      </c>
      <c r="E932" t="s">
        <v>29</v>
      </c>
      <c r="F932" t="s">
        <v>29</v>
      </c>
      <c r="G932">
        <v>98</v>
      </c>
    </row>
    <row r="933" spans="1:7" x14ac:dyDescent="0.25">
      <c r="A933">
        <v>5200</v>
      </c>
      <c r="B933" t="s">
        <v>1216</v>
      </c>
      <c r="C933" t="s">
        <v>177</v>
      </c>
      <c r="D933" t="s">
        <v>24</v>
      </c>
      <c r="E933" t="s">
        <v>134</v>
      </c>
      <c r="F933" t="s">
        <v>134</v>
      </c>
      <c r="G933">
        <v>50</v>
      </c>
    </row>
    <row r="934" spans="1:7" x14ac:dyDescent="0.25">
      <c r="A934">
        <v>11490</v>
      </c>
      <c r="B934" t="s">
        <v>1217</v>
      </c>
      <c r="C934" t="s">
        <v>184</v>
      </c>
      <c r="D934" t="s">
        <v>24</v>
      </c>
      <c r="E934" t="s">
        <v>171</v>
      </c>
      <c r="F934" t="s">
        <v>370</v>
      </c>
      <c r="G934">
        <v>96</v>
      </c>
    </row>
    <row r="935" spans="1:7" x14ac:dyDescent="0.25">
      <c r="A935">
        <v>9485</v>
      </c>
      <c r="B935" t="s">
        <v>1218</v>
      </c>
      <c r="C935" t="s">
        <v>1219</v>
      </c>
      <c r="D935" t="s">
        <v>11</v>
      </c>
      <c r="E935" t="s">
        <v>1128</v>
      </c>
      <c r="F935" t="s">
        <v>1129</v>
      </c>
      <c r="G935">
        <v>98</v>
      </c>
    </row>
    <row r="936" spans="1:7" x14ac:dyDescent="0.25">
      <c r="A936">
        <v>10771</v>
      </c>
      <c r="B936" t="s">
        <v>1220</v>
      </c>
      <c r="C936" t="s">
        <v>177</v>
      </c>
      <c r="D936" t="s">
        <v>24</v>
      </c>
      <c r="E936" t="s">
        <v>100</v>
      </c>
      <c r="F936" t="s">
        <v>685</v>
      </c>
      <c r="G936">
        <v>92</v>
      </c>
    </row>
    <row r="937" spans="1:7" x14ac:dyDescent="0.25">
      <c r="A937">
        <v>17976</v>
      </c>
      <c r="B937" t="s">
        <v>1220</v>
      </c>
      <c r="C937" t="s">
        <v>170</v>
      </c>
      <c r="D937" t="s">
        <v>17</v>
      </c>
      <c r="E937" t="s">
        <v>18</v>
      </c>
      <c r="F937" t="s">
        <v>19</v>
      </c>
      <c r="G937">
        <v>93</v>
      </c>
    </row>
    <row r="938" spans="1:7" x14ac:dyDescent="0.25">
      <c r="A938">
        <v>9501</v>
      </c>
      <c r="B938" t="s">
        <v>1221</v>
      </c>
      <c r="C938" t="s">
        <v>1222</v>
      </c>
      <c r="D938" t="s">
        <v>24</v>
      </c>
      <c r="E938" t="s">
        <v>134</v>
      </c>
      <c r="F938" t="s">
        <v>134</v>
      </c>
      <c r="G938">
        <v>96</v>
      </c>
    </row>
    <row r="939" spans="1:7" x14ac:dyDescent="0.25">
      <c r="A939">
        <v>13924</v>
      </c>
      <c r="B939" t="s">
        <v>1223</v>
      </c>
      <c r="C939" t="s">
        <v>107</v>
      </c>
      <c r="D939" t="s">
        <v>80</v>
      </c>
      <c r="E939" t="s">
        <v>95</v>
      </c>
      <c r="F939" t="s">
        <v>96</v>
      </c>
      <c r="G939">
        <v>98</v>
      </c>
    </row>
    <row r="940" spans="1:7" x14ac:dyDescent="0.25">
      <c r="A940">
        <v>7243</v>
      </c>
      <c r="B940" t="s">
        <v>1224</v>
      </c>
      <c r="C940" t="s">
        <v>79</v>
      </c>
      <c r="D940" t="s">
        <v>17</v>
      </c>
      <c r="E940" t="s">
        <v>196</v>
      </c>
      <c r="F940" t="s">
        <v>197</v>
      </c>
      <c r="G940">
        <v>84</v>
      </c>
    </row>
    <row r="941" spans="1:7" x14ac:dyDescent="0.25">
      <c r="A941">
        <v>8236</v>
      </c>
      <c r="B941" t="s">
        <v>1225</v>
      </c>
      <c r="C941" t="s">
        <v>1226</v>
      </c>
      <c r="D941" t="s">
        <v>24</v>
      </c>
      <c r="E941" t="s">
        <v>29</v>
      </c>
      <c r="F941" t="s">
        <v>29</v>
      </c>
      <c r="G941">
        <v>90</v>
      </c>
    </row>
    <row r="942" spans="1:7" x14ac:dyDescent="0.25">
      <c r="A942">
        <v>10037</v>
      </c>
      <c r="B942" t="s">
        <v>1227</v>
      </c>
      <c r="C942" t="s">
        <v>1228</v>
      </c>
      <c r="D942" t="s">
        <v>24</v>
      </c>
      <c r="E942" t="s">
        <v>199</v>
      </c>
      <c r="F942" t="s">
        <v>199</v>
      </c>
      <c r="G942">
        <v>99</v>
      </c>
    </row>
    <row r="943" spans="1:7" x14ac:dyDescent="0.25">
      <c r="A943">
        <v>7380</v>
      </c>
      <c r="B943" t="s">
        <v>1229</v>
      </c>
      <c r="C943" t="s">
        <v>522</v>
      </c>
      <c r="D943" t="s">
        <v>24</v>
      </c>
      <c r="E943" t="s">
        <v>134</v>
      </c>
      <c r="F943" t="s">
        <v>134</v>
      </c>
      <c r="G943">
        <v>95</v>
      </c>
    </row>
    <row r="944" spans="1:7" x14ac:dyDescent="0.25">
      <c r="A944">
        <v>10158</v>
      </c>
      <c r="B944" t="s">
        <v>1230</v>
      </c>
      <c r="C944" t="s">
        <v>318</v>
      </c>
      <c r="D944" t="s">
        <v>68</v>
      </c>
      <c r="E944" t="s">
        <v>69</v>
      </c>
      <c r="F944" t="s">
        <v>231</v>
      </c>
      <c r="G944">
        <v>100</v>
      </c>
    </row>
    <row r="945" spans="1:7" x14ac:dyDescent="0.25">
      <c r="A945">
        <v>12185</v>
      </c>
      <c r="B945" t="s">
        <v>1231</v>
      </c>
      <c r="C945" t="s">
        <v>1232</v>
      </c>
      <c r="D945" t="s">
        <v>24</v>
      </c>
      <c r="E945" t="s">
        <v>77</v>
      </c>
      <c r="F945" t="s">
        <v>77</v>
      </c>
      <c r="G945">
        <v>94</v>
      </c>
    </row>
    <row r="946" spans="1:7" x14ac:dyDescent="0.25">
      <c r="A946">
        <v>80016</v>
      </c>
      <c r="B946" t="s">
        <v>1233</v>
      </c>
      <c r="C946" t="s">
        <v>190</v>
      </c>
      <c r="D946" t="s">
        <v>68</v>
      </c>
      <c r="E946" t="s">
        <v>418</v>
      </c>
      <c r="F946" t="s">
        <v>418</v>
      </c>
      <c r="G946">
        <v>100</v>
      </c>
    </row>
    <row r="947" spans="1:7" x14ac:dyDescent="0.25">
      <c r="A947">
        <v>9805</v>
      </c>
      <c r="B947" t="s">
        <v>1234</v>
      </c>
      <c r="C947" t="s">
        <v>238</v>
      </c>
      <c r="D947" t="s">
        <v>68</v>
      </c>
      <c r="E947" t="s">
        <v>134</v>
      </c>
      <c r="F947" t="s">
        <v>134</v>
      </c>
      <c r="G947">
        <v>100</v>
      </c>
    </row>
    <row r="948" spans="1:7" x14ac:dyDescent="0.25">
      <c r="A948">
        <v>8834</v>
      </c>
      <c r="B948" t="s">
        <v>1235</v>
      </c>
      <c r="C948" t="s">
        <v>49</v>
      </c>
      <c r="D948" t="s">
        <v>80</v>
      </c>
      <c r="E948" t="s">
        <v>233</v>
      </c>
      <c r="F948" t="s">
        <v>327</v>
      </c>
      <c r="G948">
        <v>92</v>
      </c>
    </row>
    <row r="949" spans="1:7" x14ac:dyDescent="0.25">
      <c r="A949">
        <v>10526</v>
      </c>
      <c r="B949" t="s">
        <v>1236</v>
      </c>
      <c r="C949" t="s">
        <v>321</v>
      </c>
      <c r="D949" t="s">
        <v>80</v>
      </c>
      <c r="E949" t="s">
        <v>55</v>
      </c>
      <c r="F949" t="s">
        <v>175</v>
      </c>
      <c r="G949">
        <v>97</v>
      </c>
    </row>
    <row r="950" spans="1:7" x14ac:dyDescent="0.25">
      <c r="A950">
        <v>50003</v>
      </c>
      <c r="B950" t="s">
        <v>1237</v>
      </c>
      <c r="C950" t="s">
        <v>423</v>
      </c>
      <c r="D950" t="s">
        <v>68</v>
      </c>
      <c r="E950" t="s">
        <v>128</v>
      </c>
      <c r="F950" t="s">
        <v>758</v>
      </c>
      <c r="G950">
        <v>97</v>
      </c>
    </row>
    <row r="951" spans="1:7" x14ac:dyDescent="0.25">
      <c r="A951">
        <v>12783</v>
      </c>
      <c r="B951" t="s">
        <v>1238</v>
      </c>
      <c r="C951" t="s">
        <v>278</v>
      </c>
      <c r="D951" t="s">
        <v>80</v>
      </c>
      <c r="E951" t="s">
        <v>108</v>
      </c>
      <c r="F951" t="s">
        <v>109</v>
      </c>
      <c r="G951">
        <v>96</v>
      </c>
    </row>
    <row r="952" spans="1:7" x14ac:dyDescent="0.25">
      <c r="A952">
        <v>9354</v>
      </c>
      <c r="B952" t="s">
        <v>1239</v>
      </c>
      <c r="C952" t="s">
        <v>208</v>
      </c>
      <c r="D952" t="s">
        <v>68</v>
      </c>
      <c r="E952" t="s">
        <v>319</v>
      </c>
      <c r="F952" t="s">
        <v>319</v>
      </c>
      <c r="G952">
        <v>81</v>
      </c>
    </row>
    <row r="953" spans="1:7" x14ac:dyDescent="0.25">
      <c r="A953">
        <v>7244</v>
      </c>
      <c r="B953" t="s">
        <v>1240</v>
      </c>
      <c r="C953" t="s">
        <v>246</v>
      </c>
      <c r="D953" t="s">
        <v>17</v>
      </c>
      <c r="E953" t="s">
        <v>128</v>
      </c>
      <c r="F953" t="s">
        <v>565</v>
      </c>
      <c r="G953">
        <v>100</v>
      </c>
    </row>
    <row r="954" spans="1:7" x14ac:dyDescent="0.25">
      <c r="A954">
        <v>9705</v>
      </c>
      <c r="B954" t="s">
        <v>1241</v>
      </c>
      <c r="C954" t="s">
        <v>94</v>
      </c>
      <c r="D954" t="s">
        <v>74</v>
      </c>
      <c r="E954" t="s">
        <v>34</v>
      </c>
      <c r="F954" t="s">
        <v>1526</v>
      </c>
      <c r="G954">
        <v>91</v>
      </c>
    </row>
    <row r="955" spans="1:7" x14ac:dyDescent="0.25">
      <c r="A955">
        <v>9260</v>
      </c>
      <c r="B955" t="s">
        <v>1242</v>
      </c>
      <c r="C955" t="s">
        <v>592</v>
      </c>
      <c r="D955" t="s">
        <v>80</v>
      </c>
      <c r="E955" t="s">
        <v>18</v>
      </c>
      <c r="F955" t="s">
        <v>19</v>
      </c>
      <c r="G955">
        <v>85</v>
      </c>
    </row>
    <row r="956" spans="1:7" x14ac:dyDescent="0.25">
      <c r="A956">
        <v>10592</v>
      </c>
      <c r="B956" t="s">
        <v>1243</v>
      </c>
      <c r="C956" t="s">
        <v>186</v>
      </c>
      <c r="D956" t="s">
        <v>74</v>
      </c>
      <c r="E956" t="s">
        <v>34</v>
      </c>
      <c r="F956" t="s">
        <v>75</v>
      </c>
      <c r="G956">
        <v>100</v>
      </c>
    </row>
    <row r="957" spans="1:7" x14ac:dyDescent="0.25">
      <c r="A957">
        <v>9115</v>
      </c>
      <c r="B957" t="s">
        <v>1244</v>
      </c>
      <c r="C957" t="s">
        <v>1245</v>
      </c>
      <c r="D957" t="s">
        <v>68</v>
      </c>
      <c r="E957" t="s">
        <v>121</v>
      </c>
      <c r="F957" t="s">
        <v>121</v>
      </c>
      <c r="G957">
        <v>100</v>
      </c>
    </row>
    <row r="958" spans="1:7" x14ac:dyDescent="0.25">
      <c r="A958">
        <v>11585</v>
      </c>
      <c r="B958" t="s">
        <v>1246</v>
      </c>
      <c r="C958" t="s">
        <v>184</v>
      </c>
      <c r="D958" t="s">
        <v>68</v>
      </c>
      <c r="E958" t="s">
        <v>88</v>
      </c>
      <c r="F958" t="s">
        <v>88</v>
      </c>
      <c r="G958">
        <v>99</v>
      </c>
    </row>
    <row r="959" spans="1:7" x14ac:dyDescent="0.25">
      <c r="A959">
        <v>7542</v>
      </c>
      <c r="B959" t="s">
        <v>1247</v>
      </c>
      <c r="C959" t="s">
        <v>308</v>
      </c>
      <c r="D959" t="s">
        <v>24</v>
      </c>
      <c r="E959" t="s">
        <v>171</v>
      </c>
      <c r="F959" t="s">
        <v>355</v>
      </c>
      <c r="G959">
        <v>98</v>
      </c>
    </row>
    <row r="960" spans="1:7" x14ac:dyDescent="0.25">
      <c r="A960">
        <v>8830</v>
      </c>
      <c r="B960" t="s">
        <v>1247</v>
      </c>
      <c r="C960" t="s">
        <v>1248</v>
      </c>
      <c r="D960" t="s">
        <v>17</v>
      </c>
      <c r="E960" t="s">
        <v>159</v>
      </c>
      <c r="F960" t="s">
        <v>187</v>
      </c>
      <c r="G960">
        <v>100</v>
      </c>
    </row>
    <row r="961" spans="1:7" x14ac:dyDescent="0.25">
      <c r="A961">
        <v>8902</v>
      </c>
      <c r="B961" t="s">
        <v>1249</v>
      </c>
      <c r="C961" t="s">
        <v>1250</v>
      </c>
      <c r="D961" t="s">
        <v>80</v>
      </c>
      <c r="E961" t="s">
        <v>34</v>
      </c>
      <c r="F961" t="s">
        <v>34</v>
      </c>
      <c r="G961">
        <v>93</v>
      </c>
    </row>
    <row r="962" spans="1:7" x14ac:dyDescent="0.25">
      <c r="A962">
        <v>7078</v>
      </c>
      <c r="B962" t="s">
        <v>1251</v>
      </c>
      <c r="C962" t="s">
        <v>131</v>
      </c>
      <c r="D962" t="s">
        <v>11</v>
      </c>
      <c r="E962" t="s">
        <v>134</v>
      </c>
      <c r="F962" t="s">
        <v>398</v>
      </c>
      <c r="G962">
        <v>99</v>
      </c>
    </row>
    <row r="963" spans="1:7" x14ac:dyDescent="0.25">
      <c r="A963">
        <v>7940</v>
      </c>
      <c r="B963" t="s">
        <v>1252</v>
      </c>
      <c r="C963" t="s">
        <v>318</v>
      </c>
      <c r="D963" t="s">
        <v>24</v>
      </c>
      <c r="E963" t="s">
        <v>249</v>
      </c>
      <c r="F963" t="s">
        <v>249</v>
      </c>
      <c r="G963">
        <v>98</v>
      </c>
    </row>
    <row r="964" spans="1:7" x14ac:dyDescent="0.25">
      <c r="A964">
        <v>8603</v>
      </c>
      <c r="B964" t="s">
        <v>1253</v>
      </c>
      <c r="C964" t="s">
        <v>131</v>
      </c>
      <c r="D964" t="s">
        <v>11</v>
      </c>
      <c r="E964" t="s">
        <v>1128</v>
      </c>
      <c r="F964" t="s">
        <v>1129</v>
      </c>
      <c r="G964">
        <v>97</v>
      </c>
    </row>
    <row r="965" spans="1:7" x14ac:dyDescent="0.25">
      <c r="A965">
        <v>10889</v>
      </c>
      <c r="B965" t="s">
        <v>1254</v>
      </c>
      <c r="C965" t="s">
        <v>1255</v>
      </c>
      <c r="D965" t="s">
        <v>68</v>
      </c>
      <c r="E965" t="s">
        <v>121</v>
      </c>
      <c r="F965" t="s">
        <v>121</v>
      </c>
      <c r="G965">
        <v>22</v>
      </c>
    </row>
    <row r="966" spans="1:7" x14ac:dyDescent="0.25">
      <c r="A966">
        <v>9227</v>
      </c>
      <c r="B966" t="s">
        <v>1256</v>
      </c>
      <c r="C966" t="s">
        <v>745</v>
      </c>
      <c r="D966" t="s">
        <v>68</v>
      </c>
      <c r="E966" t="s">
        <v>319</v>
      </c>
      <c r="F966" t="s">
        <v>319</v>
      </c>
      <c r="G966">
        <v>84</v>
      </c>
    </row>
    <row r="967" spans="1:7" x14ac:dyDescent="0.25">
      <c r="A967">
        <v>7251</v>
      </c>
      <c r="B967" t="s">
        <v>1257</v>
      </c>
      <c r="C967" t="s">
        <v>635</v>
      </c>
      <c r="D967" t="s">
        <v>68</v>
      </c>
      <c r="E967" t="s">
        <v>69</v>
      </c>
      <c r="F967" t="s">
        <v>140</v>
      </c>
      <c r="G967">
        <v>100</v>
      </c>
    </row>
    <row r="968" spans="1:7" x14ac:dyDescent="0.25">
      <c r="A968">
        <v>8956</v>
      </c>
      <c r="B968" t="s">
        <v>1258</v>
      </c>
      <c r="C968" t="s">
        <v>358</v>
      </c>
      <c r="D968" t="s">
        <v>11</v>
      </c>
      <c r="E968" t="s">
        <v>233</v>
      </c>
      <c r="F968" t="s">
        <v>234</v>
      </c>
      <c r="G968">
        <v>96</v>
      </c>
    </row>
    <row r="969" spans="1:7" x14ac:dyDescent="0.25">
      <c r="A969">
        <v>7602</v>
      </c>
      <c r="B969" t="s">
        <v>1258</v>
      </c>
      <c r="C969" t="s">
        <v>125</v>
      </c>
      <c r="D969" t="s">
        <v>24</v>
      </c>
      <c r="E969" t="s">
        <v>159</v>
      </c>
      <c r="F969" t="s">
        <v>159</v>
      </c>
      <c r="G969">
        <v>97</v>
      </c>
    </row>
    <row r="970" spans="1:7" x14ac:dyDescent="0.25">
      <c r="A970">
        <v>6771</v>
      </c>
      <c r="B970" t="s">
        <v>1259</v>
      </c>
      <c r="C970" t="s">
        <v>308</v>
      </c>
      <c r="D970" t="s">
        <v>24</v>
      </c>
      <c r="E970" t="s">
        <v>29</v>
      </c>
      <c r="F970" t="s">
        <v>29</v>
      </c>
      <c r="G970">
        <v>98</v>
      </c>
    </row>
    <row r="971" spans="1:7" x14ac:dyDescent="0.25">
      <c r="A971">
        <v>9581</v>
      </c>
      <c r="B971" t="s">
        <v>1260</v>
      </c>
      <c r="C971" t="s">
        <v>136</v>
      </c>
      <c r="D971" t="s">
        <v>24</v>
      </c>
      <c r="E971" t="s">
        <v>159</v>
      </c>
      <c r="F971" t="s">
        <v>159</v>
      </c>
      <c r="G971">
        <v>99</v>
      </c>
    </row>
    <row r="972" spans="1:7" x14ac:dyDescent="0.25">
      <c r="A972">
        <v>17973</v>
      </c>
      <c r="B972" t="s">
        <v>1261</v>
      </c>
      <c r="C972" t="s">
        <v>780</v>
      </c>
      <c r="D972" t="s">
        <v>17</v>
      </c>
      <c r="E972" t="s">
        <v>18</v>
      </c>
      <c r="F972" t="s">
        <v>19</v>
      </c>
      <c r="G972">
        <v>0</v>
      </c>
    </row>
    <row r="973" spans="1:7" x14ac:dyDescent="0.25">
      <c r="A973">
        <v>8226</v>
      </c>
      <c r="B973" t="s">
        <v>1262</v>
      </c>
      <c r="C973" t="s">
        <v>54</v>
      </c>
      <c r="D973" t="s">
        <v>11</v>
      </c>
      <c r="E973" t="s">
        <v>100</v>
      </c>
      <c r="F973" t="s">
        <v>1527</v>
      </c>
      <c r="G973">
        <v>95</v>
      </c>
    </row>
    <row r="974" spans="1:7" x14ac:dyDescent="0.25">
      <c r="A974">
        <v>8942</v>
      </c>
      <c r="B974" t="s">
        <v>1262</v>
      </c>
      <c r="C974" t="s">
        <v>58</v>
      </c>
      <c r="D974" t="s">
        <v>11</v>
      </c>
      <c r="E974" t="s">
        <v>84</v>
      </c>
      <c r="F974" t="s">
        <v>392</v>
      </c>
      <c r="G974">
        <v>98</v>
      </c>
    </row>
    <row r="975" spans="1:7" x14ac:dyDescent="0.25">
      <c r="A975">
        <v>8268</v>
      </c>
      <c r="B975" t="s">
        <v>1263</v>
      </c>
      <c r="C975" t="s">
        <v>300</v>
      </c>
      <c r="D975" t="s">
        <v>24</v>
      </c>
      <c r="E975" t="s">
        <v>42</v>
      </c>
      <c r="F975" t="s">
        <v>42</v>
      </c>
      <c r="G975">
        <v>100</v>
      </c>
    </row>
    <row r="976" spans="1:7" x14ac:dyDescent="0.25">
      <c r="A976">
        <v>11471</v>
      </c>
      <c r="B976" t="s">
        <v>1264</v>
      </c>
      <c r="C976" t="s">
        <v>1106</v>
      </c>
      <c r="D976" t="s">
        <v>68</v>
      </c>
      <c r="E976" t="s">
        <v>249</v>
      </c>
      <c r="F976" t="s">
        <v>249</v>
      </c>
      <c r="G976">
        <v>100</v>
      </c>
    </row>
    <row r="977" spans="1:7" x14ac:dyDescent="0.25">
      <c r="A977">
        <v>10195</v>
      </c>
      <c r="B977" t="s">
        <v>1265</v>
      </c>
      <c r="C977" t="s">
        <v>904</v>
      </c>
      <c r="D977" t="s">
        <v>17</v>
      </c>
      <c r="E977" t="s">
        <v>121</v>
      </c>
      <c r="F977" t="s">
        <v>121</v>
      </c>
      <c r="G977">
        <v>99</v>
      </c>
    </row>
    <row r="978" spans="1:7" x14ac:dyDescent="0.25">
      <c r="A978">
        <v>5746</v>
      </c>
      <c r="B978" t="s">
        <v>1266</v>
      </c>
      <c r="C978" t="s">
        <v>1267</v>
      </c>
      <c r="D978" t="s">
        <v>11</v>
      </c>
      <c r="E978" t="s">
        <v>18</v>
      </c>
      <c r="F978" t="s">
        <v>902</v>
      </c>
      <c r="G978">
        <v>96</v>
      </c>
    </row>
    <row r="979" spans="1:7" x14ac:dyDescent="0.25">
      <c r="A979">
        <v>7583</v>
      </c>
      <c r="B979" t="s">
        <v>1268</v>
      </c>
      <c r="C979" t="s">
        <v>616</v>
      </c>
      <c r="D979" t="s">
        <v>24</v>
      </c>
      <c r="E979" t="s">
        <v>121</v>
      </c>
      <c r="F979" t="s">
        <v>121</v>
      </c>
      <c r="G979">
        <v>100</v>
      </c>
    </row>
    <row r="980" spans="1:7" x14ac:dyDescent="0.25">
      <c r="A980">
        <v>11358</v>
      </c>
      <c r="B980" t="s">
        <v>1269</v>
      </c>
      <c r="C980" t="s">
        <v>267</v>
      </c>
      <c r="D980" t="s">
        <v>11</v>
      </c>
      <c r="E980" t="s">
        <v>137</v>
      </c>
      <c r="F980" t="s">
        <v>1532</v>
      </c>
      <c r="G980">
        <v>100</v>
      </c>
    </row>
    <row r="981" spans="1:7" x14ac:dyDescent="0.25">
      <c r="A981">
        <v>9306</v>
      </c>
      <c r="B981" t="s">
        <v>1271</v>
      </c>
      <c r="C981" t="s">
        <v>614</v>
      </c>
      <c r="D981" t="s">
        <v>24</v>
      </c>
      <c r="E981" t="s">
        <v>319</v>
      </c>
      <c r="F981" t="s">
        <v>319</v>
      </c>
      <c r="G981">
        <v>100</v>
      </c>
    </row>
    <row r="982" spans="1:7" x14ac:dyDescent="0.25">
      <c r="A982">
        <v>60172</v>
      </c>
      <c r="B982" t="s">
        <v>1272</v>
      </c>
      <c r="C982" t="s">
        <v>1273</v>
      </c>
      <c r="D982" t="s">
        <v>24</v>
      </c>
      <c r="E982" t="s">
        <v>159</v>
      </c>
      <c r="F982" t="s">
        <v>159</v>
      </c>
      <c r="G982">
        <v>98</v>
      </c>
    </row>
    <row r="983" spans="1:7" x14ac:dyDescent="0.25">
      <c r="A983">
        <v>7875</v>
      </c>
      <c r="B983" t="s">
        <v>1274</v>
      </c>
      <c r="C983" t="s">
        <v>1273</v>
      </c>
      <c r="D983" t="s">
        <v>11</v>
      </c>
      <c r="E983" t="s">
        <v>18</v>
      </c>
      <c r="F983" t="s">
        <v>116</v>
      </c>
      <c r="G983">
        <v>99</v>
      </c>
    </row>
    <row r="984" spans="1:7" x14ac:dyDescent="0.25">
      <c r="A984">
        <v>9639</v>
      </c>
      <c r="B984" t="s">
        <v>1275</v>
      </c>
      <c r="C984" t="s">
        <v>308</v>
      </c>
      <c r="D984" t="s">
        <v>11</v>
      </c>
      <c r="E984" t="s">
        <v>77</v>
      </c>
      <c r="F984" t="s">
        <v>81</v>
      </c>
      <c r="G984">
        <v>99</v>
      </c>
    </row>
    <row r="985" spans="1:7" x14ac:dyDescent="0.25">
      <c r="A985">
        <v>5740</v>
      </c>
      <c r="B985" t="s">
        <v>1275</v>
      </c>
      <c r="C985" t="s">
        <v>63</v>
      </c>
      <c r="D985" t="s">
        <v>33</v>
      </c>
      <c r="E985" t="s">
        <v>29</v>
      </c>
      <c r="F985" t="s">
        <v>1123</v>
      </c>
      <c r="G985">
        <v>100</v>
      </c>
    </row>
    <row r="986" spans="1:7" x14ac:dyDescent="0.25">
      <c r="A986">
        <v>8839</v>
      </c>
      <c r="B986" t="s">
        <v>1276</v>
      </c>
      <c r="C986" t="s">
        <v>1277</v>
      </c>
      <c r="D986" t="s">
        <v>24</v>
      </c>
      <c r="E986" t="s">
        <v>249</v>
      </c>
      <c r="F986" t="s">
        <v>249</v>
      </c>
      <c r="G986">
        <v>78</v>
      </c>
    </row>
    <row r="987" spans="1:7" x14ac:dyDescent="0.25">
      <c r="A987">
        <v>62280</v>
      </c>
      <c r="B987" t="s">
        <v>1278</v>
      </c>
      <c r="C987" t="s">
        <v>974</v>
      </c>
      <c r="D987" t="s">
        <v>17</v>
      </c>
      <c r="E987" t="s">
        <v>18</v>
      </c>
      <c r="F987" t="s">
        <v>19</v>
      </c>
      <c r="G987">
        <v>100</v>
      </c>
    </row>
    <row r="988" spans="1:7" x14ac:dyDescent="0.25">
      <c r="A988">
        <v>3916</v>
      </c>
      <c r="B988" t="s">
        <v>1279</v>
      </c>
      <c r="C988" t="s">
        <v>626</v>
      </c>
      <c r="D988" t="s">
        <v>80</v>
      </c>
      <c r="E988" t="s">
        <v>137</v>
      </c>
      <c r="F988" t="s">
        <v>1528</v>
      </c>
      <c r="G988">
        <v>96</v>
      </c>
    </row>
    <row r="989" spans="1:7" x14ac:dyDescent="0.25">
      <c r="A989">
        <v>8592</v>
      </c>
      <c r="B989" t="s">
        <v>1280</v>
      </c>
      <c r="C989" t="s">
        <v>226</v>
      </c>
      <c r="D989" t="s">
        <v>11</v>
      </c>
      <c r="E989" t="s">
        <v>55</v>
      </c>
      <c r="F989" t="s">
        <v>56</v>
      </c>
      <c r="G989">
        <v>95</v>
      </c>
    </row>
    <row r="990" spans="1:7" x14ac:dyDescent="0.25">
      <c r="A990">
        <v>9725</v>
      </c>
      <c r="B990" t="s">
        <v>1281</v>
      </c>
      <c r="C990" t="s">
        <v>541</v>
      </c>
      <c r="D990" t="s">
        <v>68</v>
      </c>
      <c r="E990" t="s">
        <v>319</v>
      </c>
      <c r="F990" t="s">
        <v>319</v>
      </c>
      <c r="G990">
        <v>82</v>
      </c>
    </row>
    <row r="991" spans="1:7" x14ac:dyDescent="0.25">
      <c r="A991">
        <v>8000</v>
      </c>
      <c r="B991" t="s">
        <v>1281</v>
      </c>
      <c r="C991" t="s">
        <v>246</v>
      </c>
      <c r="D991" t="s">
        <v>68</v>
      </c>
      <c r="E991" t="s">
        <v>69</v>
      </c>
      <c r="F991" t="s">
        <v>70</v>
      </c>
      <c r="G991">
        <v>100</v>
      </c>
    </row>
    <row r="992" spans="1:7" x14ac:dyDescent="0.25">
      <c r="A992">
        <v>5960</v>
      </c>
      <c r="B992" t="s">
        <v>1282</v>
      </c>
      <c r="C992" t="s">
        <v>219</v>
      </c>
      <c r="D992" t="s">
        <v>68</v>
      </c>
      <c r="E992" t="s">
        <v>319</v>
      </c>
      <c r="F992" t="s">
        <v>319</v>
      </c>
      <c r="G992">
        <v>99</v>
      </c>
    </row>
    <row r="993" spans="1:7" x14ac:dyDescent="0.25">
      <c r="A993">
        <v>8852</v>
      </c>
      <c r="B993" t="s">
        <v>1282</v>
      </c>
      <c r="C993" t="s">
        <v>1283</v>
      </c>
      <c r="D993" t="s">
        <v>17</v>
      </c>
      <c r="E993" t="s">
        <v>121</v>
      </c>
      <c r="F993" t="s">
        <v>215</v>
      </c>
      <c r="G993">
        <v>98</v>
      </c>
    </row>
    <row r="994" spans="1:7" x14ac:dyDescent="0.25">
      <c r="A994">
        <v>9270</v>
      </c>
      <c r="B994" t="s">
        <v>1284</v>
      </c>
      <c r="C994" t="s">
        <v>49</v>
      </c>
      <c r="D994" t="s">
        <v>24</v>
      </c>
      <c r="E994" t="s">
        <v>29</v>
      </c>
      <c r="F994" t="s">
        <v>29</v>
      </c>
      <c r="G994">
        <v>99</v>
      </c>
    </row>
    <row r="995" spans="1:7" x14ac:dyDescent="0.25">
      <c r="A995">
        <v>25531</v>
      </c>
      <c r="B995" t="s">
        <v>1284</v>
      </c>
      <c r="C995" t="s">
        <v>909</v>
      </c>
      <c r="D995" t="s">
        <v>11</v>
      </c>
      <c r="E995" t="s">
        <v>84</v>
      </c>
      <c r="F995" t="s">
        <v>163</v>
      </c>
      <c r="G995">
        <v>100</v>
      </c>
    </row>
    <row r="996" spans="1:7" x14ac:dyDescent="0.25">
      <c r="A996">
        <v>7451</v>
      </c>
      <c r="B996" t="s">
        <v>1285</v>
      </c>
      <c r="C996" t="s">
        <v>94</v>
      </c>
      <c r="D996" t="s">
        <v>11</v>
      </c>
      <c r="E996" t="s">
        <v>167</v>
      </c>
      <c r="F996" t="s">
        <v>182</v>
      </c>
      <c r="G996">
        <v>100</v>
      </c>
    </row>
    <row r="997" spans="1:7" x14ac:dyDescent="0.25">
      <c r="A997">
        <v>9125</v>
      </c>
      <c r="B997" t="s">
        <v>1285</v>
      </c>
      <c r="C997" t="s">
        <v>410</v>
      </c>
      <c r="D997" t="s">
        <v>24</v>
      </c>
      <c r="E997" t="s">
        <v>88</v>
      </c>
      <c r="F997" t="s">
        <v>88</v>
      </c>
      <c r="G997">
        <v>100</v>
      </c>
    </row>
    <row r="998" spans="1:7" x14ac:dyDescent="0.25">
      <c r="A998">
        <v>7248</v>
      </c>
      <c r="B998" t="s">
        <v>1285</v>
      </c>
      <c r="C998" t="s">
        <v>208</v>
      </c>
      <c r="D998" t="s">
        <v>11</v>
      </c>
      <c r="E998" t="s">
        <v>121</v>
      </c>
      <c r="F998" t="s">
        <v>144</v>
      </c>
      <c r="G998">
        <v>98</v>
      </c>
    </row>
    <row r="999" spans="1:7" x14ac:dyDescent="0.25">
      <c r="A999">
        <v>10034</v>
      </c>
      <c r="B999" t="s">
        <v>1286</v>
      </c>
      <c r="C999" t="s">
        <v>238</v>
      </c>
      <c r="D999" t="s">
        <v>11</v>
      </c>
      <c r="E999" t="s">
        <v>84</v>
      </c>
      <c r="F999" t="s">
        <v>245</v>
      </c>
      <c r="G999">
        <v>95</v>
      </c>
    </row>
    <row r="1000" spans="1:7" x14ac:dyDescent="0.25">
      <c r="A1000">
        <v>11896</v>
      </c>
      <c r="B1000" t="s">
        <v>1287</v>
      </c>
      <c r="C1000" t="s">
        <v>27</v>
      </c>
      <c r="D1000" t="s">
        <v>68</v>
      </c>
      <c r="E1000" t="s">
        <v>233</v>
      </c>
      <c r="F1000" t="s">
        <v>233</v>
      </c>
      <c r="G1000">
        <v>93</v>
      </c>
    </row>
    <row r="1001" spans="1:7" x14ac:dyDescent="0.25">
      <c r="A1001">
        <v>5160</v>
      </c>
      <c r="B1001" t="s">
        <v>1288</v>
      </c>
      <c r="C1001" t="s">
        <v>799</v>
      </c>
      <c r="D1001" t="s">
        <v>24</v>
      </c>
      <c r="E1001" t="s">
        <v>92</v>
      </c>
      <c r="F1001" t="s">
        <v>92</v>
      </c>
      <c r="G1001">
        <v>8</v>
      </c>
    </row>
    <row r="1002" spans="1:7" x14ac:dyDescent="0.25">
      <c r="A1002">
        <v>11189</v>
      </c>
      <c r="B1002" t="s">
        <v>1289</v>
      </c>
      <c r="C1002" t="s">
        <v>626</v>
      </c>
      <c r="D1002" t="s">
        <v>11</v>
      </c>
      <c r="E1002" t="s">
        <v>55</v>
      </c>
      <c r="F1002" t="s">
        <v>175</v>
      </c>
      <c r="G1002">
        <v>98</v>
      </c>
    </row>
    <row r="1003" spans="1:7" x14ac:dyDescent="0.25">
      <c r="A1003">
        <v>7314</v>
      </c>
      <c r="B1003" t="s">
        <v>1290</v>
      </c>
      <c r="C1003" t="s">
        <v>1291</v>
      </c>
      <c r="D1003" t="s">
        <v>209</v>
      </c>
      <c r="E1003" t="s">
        <v>34</v>
      </c>
      <c r="F1003" t="s">
        <v>704</v>
      </c>
      <c r="G1003">
        <v>98</v>
      </c>
    </row>
    <row r="1004" spans="1:7" x14ac:dyDescent="0.25">
      <c r="A1004">
        <v>7768</v>
      </c>
      <c r="B1004" t="s">
        <v>1292</v>
      </c>
      <c r="C1004" t="s">
        <v>1293</v>
      </c>
      <c r="D1004" t="s">
        <v>24</v>
      </c>
      <c r="E1004" t="s">
        <v>121</v>
      </c>
      <c r="F1004" t="s">
        <v>121</v>
      </c>
      <c r="G1004">
        <v>100</v>
      </c>
    </row>
    <row r="1005" spans="1:7" x14ac:dyDescent="0.25">
      <c r="A1005">
        <v>7597</v>
      </c>
      <c r="B1005" t="s">
        <v>1294</v>
      </c>
      <c r="C1005" t="s">
        <v>363</v>
      </c>
      <c r="D1005" t="s">
        <v>68</v>
      </c>
      <c r="E1005" t="s">
        <v>121</v>
      </c>
      <c r="F1005" t="s">
        <v>121</v>
      </c>
      <c r="G1005">
        <v>88</v>
      </c>
    </row>
    <row r="1006" spans="1:7" x14ac:dyDescent="0.25">
      <c r="A1006">
        <v>8283</v>
      </c>
      <c r="B1006" t="s">
        <v>1294</v>
      </c>
      <c r="C1006" t="s">
        <v>963</v>
      </c>
      <c r="D1006" t="s">
        <v>24</v>
      </c>
      <c r="E1006" t="s">
        <v>121</v>
      </c>
      <c r="F1006" t="s">
        <v>121</v>
      </c>
      <c r="G1006">
        <v>96</v>
      </c>
    </row>
    <row r="1007" spans="1:7" x14ac:dyDescent="0.25">
      <c r="A1007">
        <v>11916</v>
      </c>
      <c r="B1007" t="s">
        <v>1295</v>
      </c>
      <c r="C1007" t="s">
        <v>1296</v>
      </c>
      <c r="D1007" t="s">
        <v>11</v>
      </c>
      <c r="E1007" t="s">
        <v>12</v>
      </c>
      <c r="F1007" t="s">
        <v>660</v>
      </c>
      <c r="G1007">
        <v>97</v>
      </c>
    </row>
    <row r="1008" spans="1:7" x14ac:dyDescent="0.25">
      <c r="A1008">
        <v>9691</v>
      </c>
      <c r="B1008" t="s">
        <v>1297</v>
      </c>
      <c r="C1008" t="s">
        <v>356</v>
      </c>
      <c r="D1008" t="s">
        <v>68</v>
      </c>
      <c r="E1008" t="s">
        <v>69</v>
      </c>
      <c r="F1008" t="s">
        <v>70</v>
      </c>
      <c r="G1008">
        <v>99</v>
      </c>
    </row>
    <row r="1009" spans="1:7" x14ac:dyDescent="0.25">
      <c r="A1009">
        <v>10871</v>
      </c>
      <c r="B1009" t="s">
        <v>1298</v>
      </c>
      <c r="C1009" t="s">
        <v>133</v>
      </c>
      <c r="D1009" t="s">
        <v>24</v>
      </c>
      <c r="E1009" t="s">
        <v>100</v>
      </c>
      <c r="F1009" t="s">
        <v>685</v>
      </c>
      <c r="G1009">
        <v>91</v>
      </c>
    </row>
    <row r="1010" spans="1:7" x14ac:dyDescent="0.25">
      <c r="A1010">
        <v>9624</v>
      </c>
      <c r="B1010" t="s">
        <v>1299</v>
      </c>
      <c r="C1010" t="s">
        <v>308</v>
      </c>
      <c r="D1010" t="s">
        <v>17</v>
      </c>
      <c r="E1010" t="s">
        <v>18</v>
      </c>
      <c r="F1010" t="s">
        <v>19</v>
      </c>
      <c r="G1010">
        <v>99</v>
      </c>
    </row>
    <row r="1011" spans="1:7" x14ac:dyDescent="0.25">
      <c r="A1011">
        <v>5202</v>
      </c>
      <c r="B1011" t="s">
        <v>1299</v>
      </c>
      <c r="C1011" t="s">
        <v>125</v>
      </c>
      <c r="D1011" t="s">
        <v>24</v>
      </c>
      <c r="E1011" t="s">
        <v>134</v>
      </c>
      <c r="F1011" t="s">
        <v>134</v>
      </c>
      <c r="G1011">
        <v>100</v>
      </c>
    </row>
    <row r="1012" spans="1:7" x14ac:dyDescent="0.25">
      <c r="A1012">
        <v>6697</v>
      </c>
      <c r="B1012" t="s">
        <v>1299</v>
      </c>
      <c r="C1012" t="s">
        <v>442</v>
      </c>
      <c r="D1012" t="s">
        <v>11</v>
      </c>
      <c r="E1012" t="s">
        <v>152</v>
      </c>
      <c r="F1012" t="s">
        <v>260</v>
      </c>
      <c r="G1012">
        <v>97</v>
      </c>
    </row>
    <row r="1013" spans="1:7" x14ac:dyDescent="0.25">
      <c r="A1013">
        <v>10364</v>
      </c>
      <c r="B1013" t="s">
        <v>1300</v>
      </c>
      <c r="C1013" t="s">
        <v>1301</v>
      </c>
      <c r="D1013" t="s">
        <v>24</v>
      </c>
      <c r="E1013" t="s">
        <v>108</v>
      </c>
      <c r="F1013" t="s">
        <v>108</v>
      </c>
      <c r="G1013">
        <v>99</v>
      </c>
    </row>
    <row r="1014" spans="1:7" x14ac:dyDescent="0.25">
      <c r="A1014">
        <v>11696</v>
      </c>
      <c r="B1014" t="s">
        <v>1302</v>
      </c>
      <c r="C1014" t="s">
        <v>476</v>
      </c>
      <c r="D1014" t="s">
        <v>80</v>
      </c>
      <c r="E1014" t="s">
        <v>167</v>
      </c>
      <c r="F1014" t="s">
        <v>182</v>
      </c>
      <c r="G1014">
        <v>96</v>
      </c>
    </row>
    <row r="1015" spans="1:7" x14ac:dyDescent="0.25">
      <c r="A1015">
        <v>11942</v>
      </c>
      <c r="B1015" t="s">
        <v>1303</v>
      </c>
      <c r="C1015" t="s">
        <v>379</v>
      </c>
      <c r="D1015" t="s">
        <v>17</v>
      </c>
      <c r="E1015" t="s">
        <v>418</v>
      </c>
      <c r="F1015" t="s">
        <v>418</v>
      </c>
      <c r="G1015">
        <v>100</v>
      </c>
    </row>
    <row r="1016" spans="1:7" x14ac:dyDescent="0.25">
      <c r="A1016">
        <v>9594</v>
      </c>
      <c r="B1016" t="s">
        <v>1304</v>
      </c>
      <c r="C1016" t="s">
        <v>273</v>
      </c>
      <c r="D1016" t="s">
        <v>11</v>
      </c>
      <c r="E1016" t="s">
        <v>42</v>
      </c>
      <c r="F1016" t="s">
        <v>1061</v>
      </c>
      <c r="G1016">
        <v>95</v>
      </c>
    </row>
    <row r="1017" spans="1:7" x14ac:dyDescent="0.25">
      <c r="A1017">
        <v>7637</v>
      </c>
      <c r="B1017" t="s">
        <v>1305</v>
      </c>
      <c r="C1017" t="s">
        <v>956</v>
      </c>
      <c r="D1017" t="s">
        <v>11</v>
      </c>
      <c r="E1017" t="s">
        <v>84</v>
      </c>
      <c r="F1017" t="s">
        <v>1306</v>
      </c>
      <c r="G1017">
        <v>96</v>
      </c>
    </row>
    <row r="1018" spans="1:7" x14ac:dyDescent="0.25">
      <c r="A1018">
        <v>9455</v>
      </c>
      <c r="B1018" t="s">
        <v>1307</v>
      </c>
      <c r="C1018" t="s">
        <v>614</v>
      </c>
      <c r="D1018" t="s">
        <v>17</v>
      </c>
      <c r="E1018" t="s">
        <v>233</v>
      </c>
      <c r="F1018" t="s">
        <v>327</v>
      </c>
      <c r="G1018">
        <v>79</v>
      </c>
    </row>
    <row r="1019" spans="1:7" x14ac:dyDescent="0.25">
      <c r="A1019">
        <v>5621</v>
      </c>
      <c r="B1019" t="s">
        <v>1307</v>
      </c>
      <c r="C1019" t="s">
        <v>54</v>
      </c>
      <c r="D1019" t="s">
        <v>24</v>
      </c>
      <c r="E1019" t="s">
        <v>69</v>
      </c>
      <c r="F1019" t="s">
        <v>70</v>
      </c>
      <c r="G1019">
        <v>84</v>
      </c>
    </row>
    <row r="1020" spans="1:7" x14ac:dyDescent="0.25">
      <c r="A1020">
        <v>9656</v>
      </c>
      <c r="B1020" t="s">
        <v>1308</v>
      </c>
      <c r="C1020" t="s">
        <v>208</v>
      </c>
      <c r="D1020" t="s">
        <v>24</v>
      </c>
      <c r="E1020" t="s">
        <v>159</v>
      </c>
      <c r="F1020" t="s">
        <v>159</v>
      </c>
      <c r="G1020">
        <v>97</v>
      </c>
    </row>
    <row r="1021" spans="1:7" x14ac:dyDescent="0.25">
      <c r="A1021">
        <v>6034</v>
      </c>
      <c r="B1021" t="s">
        <v>1309</v>
      </c>
      <c r="C1021" t="s">
        <v>161</v>
      </c>
      <c r="D1021" t="s">
        <v>11</v>
      </c>
      <c r="E1021" t="s">
        <v>55</v>
      </c>
      <c r="F1021" t="s">
        <v>56</v>
      </c>
      <c r="G1021">
        <v>88</v>
      </c>
    </row>
    <row r="1022" spans="1:7" x14ac:dyDescent="0.25">
      <c r="A1022">
        <v>5201</v>
      </c>
      <c r="B1022" t="s">
        <v>1310</v>
      </c>
      <c r="C1022" t="s">
        <v>1311</v>
      </c>
      <c r="D1022" t="s">
        <v>11</v>
      </c>
      <c r="E1022" t="s">
        <v>159</v>
      </c>
      <c r="F1022" t="s">
        <v>239</v>
      </c>
      <c r="G1022">
        <v>89</v>
      </c>
    </row>
    <row r="1023" spans="1:7" x14ac:dyDescent="0.25">
      <c r="A1023">
        <v>9074</v>
      </c>
      <c r="B1023" t="s">
        <v>1312</v>
      </c>
      <c r="C1023" t="s">
        <v>358</v>
      </c>
      <c r="D1023" t="s">
        <v>24</v>
      </c>
      <c r="E1023" t="s">
        <v>121</v>
      </c>
      <c r="F1023" t="s">
        <v>121</v>
      </c>
      <c r="G1023">
        <v>24</v>
      </c>
    </row>
    <row r="1024" spans="1:7" x14ac:dyDescent="0.25">
      <c r="A1024">
        <v>11169</v>
      </c>
      <c r="B1024" t="s">
        <v>1313</v>
      </c>
      <c r="C1024" t="s">
        <v>1314</v>
      </c>
      <c r="D1024" t="s">
        <v>24</v>
      </c>
      <c r="E1024" t="s">
        <v>171</v>
      </c>
      <c r="F1024" t="s">
        <v>355</v>
      </c>
      <c r="G1024">
        <v>100</v>
      </c>
    </row>
    <row r="1025" spans="1:7" x14ac:dyDescent="0.25">
      <c r="A1025">
        <v>6113</v>
      </c>
      <c r="B1025" t="s">
        <v>1313</v>
      </c>
      <c r="C1025" t="s">
        <v>107</v>
      </c>
      <c r="D1025" t="s">
        <v>24</v>
      </c>
      <c r="E1025" t="s">
        <v>51</v>
      </c>
      <c r="F1025" t="s">
        <v>51</v>
      </c>
      <c r="G1025">
        <v>100</v>
      </c>
    </row>
    <row r="1026" spans="1:7" x14ac:dyDescent="0.25">
      <c r="A1026">
        <v>11673</v>
      </c>
      <c r="B1026" t="s">
        <v>1315</v>
      </c>
      <c r="C1026" t="s">
        <v>131</v>
      </c>
      <c r="D1026" t="s">
        <v>11</v>
      </c>
      <c r="E1026" t="s">
        <v>108</v>
      </c>
      <c r="F1026" t="s">
        <v>108</v>
      </c>
      <c r="G1026">
        <v>89</v>
      </c>
    </row>
    <row r="1027" spans="1:7" x14ac:dyDescent="0.25">
      <c r="A1027">
        <v>9541</v>
      </c>
      <c r="B1027" t="s">
        <v>1316</v>
      </c>
      <c r="C1027" t="s">
        <v>669</v>
      </c>
      <c r="D1027" t="s">
        <v>74</v>
      </c>
      <c r="E1027" t="s">
        <v>34</v>
      </c>
      <c r="F1027" t="s">
        <v>1526</v>
      </c>
      <c r="G1027">
        <v>97</v>
      </c>
    </row>
    <row r="1028" spans="1:7" x14ac:dyDescent="0.25">
      <c r="A1028">
        <v>62419</v>
      </c>
      <c r="B1028" t="s">
        <v>1316</v>
      </c>
      <c r="C1028" t="s">
        <v>246</v>
      </c>
      <c r="D1028" t="s">
        <v>24</v>
      </c>
      <c r="E1028" t="s">
        <v>134</v>
      </c>
      <c r="F1028" t="s">
        <v>134</v>
      </c>
      <c r="G1028">
        <v>98</v>
      </c>
    </row>
    <row r="1029" spans="1:7" x14ac:dyDescent="0.25">
      <c r="A1029">
        <v>7904</v>
      </c>
      <c r="B1029" t="s">
        <v>1317</v>
      </c>
      <c r="C1029" t="s">
        <v>1318</v>
      </c>
      <c r="D1029" t="s">
        <v>68</v>
      </c>
      <c r="E1029" t="s">
        <v>92</v>
      </c>
      <c r="F1029" t="s">
        <v>92</v>
      </c>
      <c r="G1029">
        <v>89</v>
      </c>
    </row>
    <row r="1030" spans="1:7" x14ac:dyDescent="0.25">
      <c r="A1030">
        <v>9393</v>
      </c>
      <c r="B1030" t="s">
        <v>1319</v>
      </c>
      <c r="C1030" t="s">
        <v>1320</v>
      </c>
      <c r="D1030" t="s">
        <v>11</v>
      </c>
      <c r="E1030" t="s">
        <v>128</v>
      </c>
      <c r="F1030" t="s">
        <v>565</v>
      </c>
      <c r="G1030">
        <v>93</v>
      </c>
    </row>
    <row r="1031" spans="1:7" x14ac:dyDescent="0.25">
      <c r="A1031">
        <v>5447</v>
      </c>
      <c r="B1031" t="s">
        <v>1321</v>
      </c>
      <c r="C1031" t="s">
        <v>246</v>
      </c>
      <c r="D1031" t="s">
        <v>24</v>
      </c>
      <c r="E1031" t="s">
        <v>249</v>
      </c>
      <c r="F1031" t="s">
        <v>249</v>
      </c>
      <c r="G1031">
        <v>94</v>
      </c>
    </row>
    <row r="1032" spans="1:7" x14ac:dyDescent="0.25">
      <c r="A1032">
        <v>9551</v>
      </c>
      <c r="B1032" t="s">
        <v>531</v>
      </c>
      <c r="C1032" t="s">
        <v>1322</v>
      </c>
      <c r="D1032" t="s">
        <v>24</v>
      </c>
      <c r="E1032" t="s">
        <v>121</v>
      </c>
      <c r="F1032" t="s">
        <v>121</v>
      </c>
      <c r="G1032">
        <v>91</v>
      </c>
    </row>
    <row r="1033" spans="1:7" x14ac:dyDescent="0.25">
      <c r="A1033">
        <v>62602</v>
      </c>
      <c r="B1033" t="s">
        <v>1323</v>
      </c>
      <c r="C1033" t="s">
        <v>79</v>
      </c>
      <c r="D1033" t="s">
        <v>11</v>
      </c>
      <c r="E1033" t="s">
        <v>121</v>
      </c>
      <c r="F1033" t="s">
        <v>121</v>
      </c>
      <c r="G1033">
        <v>100</v>
      </c>
    </row>
    <row r="1034" spans="1:7" x14ac:dyDescent="0.25">
      <c r="A1034">
        <v>8811</v>
      </c>
      <c r="B1034" t="s">
        <v>1323</v>
      </c>
      <c r="C1034" t="s">
        <v>186</v>
      </c>
      <c r="D1034" t="s">
        <v>17</v>
      </c>
      <c r="E1034" t="s">
        <v>199</v>
      </c>
      <c r="F1034" t="s">
        <v>643</v>
      </c>
      <c r="G1034">
        <v>71</v>
      </c>
    </row>
    <row r="1035" spans="1:7" x14ac:dyDescent="0.25">
      <c r="A1035">
        <v>10394</v>
      </c>
      <c r="B1035" t="s">
        <v>1324</v>
      </c>
      <c r="C1035" t="s">
        <v>177</v>
      </c>
      <c r="D1035" t="s">
        <v>68</v>
      </c>
      <c r="E1035" t="s">
        <v>108</v>
      </c>
      <c r="F1035" t="s">
        <v>108</v>
      </c>
      <c r="G1035">
        <v>97</v>
      </c>
    </row>
    <row r="1036" spans="1:7" x14ac:dyDescent="0.25">
      <c r="A1036">
        <v>9005</v>
      </c>
      <c r="B1036" t="s">
        <v>1325</v>
      </c>
      <c r="C1036" t="s">
        <v>624</v>
      </c>
      <c r="D1036" t="s">
        <v>209</v>
      </c>
      <c r="E1036" t="s">
        <v>34</v>
      </c>
      <c r="F1036" t="s">
        <v>1526</v>
      </c>
      <c r="G1036">
        <v>98</v>
      </c>
    </row>
    <row r="1037" spans="1:7" x14ac:dyDescent="0.25">
      <c r="A1037">
        <v>8165</v>
      </c>
      <c r="B1037" t="s">
        <v>1326</v>
      </c>
      <c r="C1037" t="s">
        <v>1327</v>
      </c>
      <c r="D1037" t="s">
        <v>17</v>
      </c>
      <c r="E1037" t="s">
        <v>199</v>
      </c>
      <c r="F1037" t="s">
        <v>643</v>
      </c>
      <c r="G1037">
        <v>100</v>
      </c>
    </row>
    <row r="1038" spans="1:7" x14ac:dyDescent="0.25">
      <c r="A1038">
        <v>15726</v>
      </c>
      <c r="B1038" t="s">
        <v>1328</v>
      </c>
      <c r="C1038" t="s">
        <v>459</v>
      </c>
      <c r="D1038" t="s">
        <v>68</v>
      </c>
      <c r="E1038" t="s">
        <v>100</v>
      </c>
      <c r="F1038" t="s">
        <v>322</v>
      </c>
      <c r="G1038">
        <v>99</v>
      </c>
    </row>
    <row r="1039" spans="1:7" x14ac:dyDescent="0.25">
      <c r="A1039">
        <v>7332</v>
      </c>
      <c r="B1039" t="s">
        <v>1329</v>
      </c>
      <c r="C1039" t="s">
        <v>592</v>
      </c>
      <c r="D1039" t="s">
        <v>68</v>
      </c>
      <c r="E1039" t="s">
        <v>319</v>
      </c>
      <c r="F1039" t="s">
        <v>319</v>
      </c>
      <c r="G1039">
        <v>98</v>
      </c>
    </row>
    <row r="1040" spans="1:7" x14ac:dyDescent="0.25">
      <c r="A1040">
        <v>8673</v>
      </c>
      <c r="B1040" t="s">
        <v>1330</v>
      </c>
      <c r="C1040" t="s">
        <v>190</v>
      </c>
      <c r="D1040" t="s">
        <v>11</v>
      </c>
      <c r="E1040" t="s">
        <v>134</v>
      </c>
      <c r="F1040" t="s">
        <v>241</v>
      </c>
      <c r="G1040">
        <v>97</v>
      </c>
    </row>
    <row r="1041" spans="1:7" x14ac:dyDescent="0.25">
      <c r="A1041">
        <v>8673</v>
      </c>
      <c r="B1041" t="s">
        <v>1330</v>
      </c>
      <c r="C1041" t="s">
        <v>190</v>
      </c>
      <c r="D1041" t="s">
        <v>11</v>
      </c>
      <c r="E1041" t="s">
        <v>29</v>
      </c>
      <c r="F1041" t="s">
        <v>29</v>
      </c>
      <c r="G1041">
        <v>97</v>
      </c>
    </row>
    <row r="1042" spans="1:7" x14ac:dyDescent="0.25">
      <c r="A1042">
        <v>9671</v>
      </c>
      <c r="B1042" t="s">
        <v>1331</v>
      </c>
      <c r="C1042" t="s">
        <v>113</v>
      </c>
      <c r="D1042" t="s">
        <v>74</v>
      </c>
      <c r="E1042" t="s">
        <v>34</v>
      </c>
      <c r="F1042" t="s">
        <v>426</v>
      </c>
      <c r="G1042">
        <v>99</v>
      </c>
    </row>
    <row r="1043" spans="1:7" x14ac:dyDescent="0.25">
      <c r="A1043">
        <v>11838</v>
      </c>
      <c r="B1043" t="s">
        <v>1332</v>
      </c>
      <c r="C1043" t="s">
        <v>1333</v>
      </c>
      <c r="D1043" t="s">
        <v>24</v>
      </c>
      <c r="E1043" t="s">
        <v>171</v>
      </c>
      <c r="F1043" t="s">
        <v>370</v>
      </c>
      <c r="G1043">
        <v>89</v>
      </c>
    </row>
    <row r="1044" spans="1:7" x14ac:dyDescent="0.25">
      <c r="A1044">
        <v>7379</v>
      </c>
      <c r="B1044" t="s">
        <v>1334</v>
      </c>
      <c r="C1044" t="s">
        <v>318</v>
      </c>
      <c r="D1044" t="s">
        <v>24</v>
      </c>
      <c r="E1044" t="s">
        <v>29</v>
      </c>
      <c r="F1044" t="s">
        <v>29</v>
      </c>
      <c r="G1044">
        <v>96</v>
      </c>
    </row>
    <row r="1045" spans="1:7" x14ac:dyDescent="0.25">
      <c r="A1045">
        <v>6404</v>
      </c>
      <c r="B1045" t="s">
        <v>1334</v>
      </c>
      <c r="C1045" t="s">
        <v>125</v>
      </c>
      <c r="D1045" t="s">
        <v>17</v>
      </c>
      <c r="E1045" t="s">
        <v>456</v>
      </c>
      <c r="F1045" t="s">
        <v>457</v>
      </c>
      <c r="G1045">
        <v>100</v>
      </c>
    </row>
    <row r="1046" spans="1:7" x14ac:dyDescent="0.25">
      <c r="A1046">
        <v>7815</v>
      </c>
      <c r="B1046" t="s">
        <v>1335</v>
      </c>
      <c r="C1046" t="s">
        <v>136</v>
      </c>
      <c r="D1046" t="s">
        <v>68</v>
      </c>
      <c r="E1046" t="s">
        <v>29</v>
      </c>
      <c r="F1046" t="s">
        <v>29</v>
      </c>
      <c r="G1046">
        <v>99</v>
      </c>
    </row>
    <row r="1047" spans="1:7" x14ac:dyDescent="0.25">
      <c r="A1047">
        <v>9450</v>
      </c>
      <c r="B1047" t="s">
        <v>1335</v>
      </c>
      <c r="C1047" t="s">
        <v>136</v>
      </c>
      <c r="D1047" t="s">
        <v>68</v>
      </c>
      <c r="E1047" t="s">
        <v>29</v>
      </c>
      <c r="F1047" t="s">
        <v>29</v>
      </c>
      <c r="G1047">
        <v>98</v>
      </c>
    </row>
    <row r="1048" spans="1:7" x14ac:dyDescent="0.25">
      <c r="A1048">
        <v>8180</v>
      </c>
      <c r="B1048" t="s">
        <v>1335</v>
      </c>
      <c r="C1048" t="s">
        <v>1336</v>
      </c>
      <c r="D1048" t="s">
        <v>11</v>
      </c>
      <c r="E1048" t="s">
        <v>55</v>
      </c>
      <c r="F1048" t="s">
        <v>175</v>
      </c>
      <c r="G1048">
        <v>96</v>
      </c>
    </row>
    <row r="1049" spans="1:7" x14ac:dyDescent="0.25">
      <c r="A1049">
        <v>6678</v>
      </c>
      <c r="B1049" t="s">
        <v>1335</v>
      </c>
      <c r="C1049" t="s">
        <v>1337</v>
      </c>
      <c r="D1049" t="s">
        <v>11</v>
      </c>
      <c r="E1049" t="s">
        <v>55</v>
      </c>
      <c r="F1049" t="s">
        <v>175</v>
      </c>
      <c r="G1049">
        <v>95</v>
      </c>
    </row>
    <row r="1050" spans="1:7" x14ac:dyDescent="0.25">
      <c r="A1050">
        <v>8369</v>
      </c>
      <c r="B1050" t="s">
        <v>1335</v>
      </c>
      <c r="C1050" t="s">
        <v>184</v>
      </c>
      <c r="D1050" t="s">
        <v>17</v>
      </c>
      <c r="E1050" t="s">
        <v>18</v>
      </c>
      <c r="F1050" t="s">
        <v>19</v>
      </c>
      <c r="G1050">
        <v>77</v>
      </c>
    </row>
    <row r="1051" spans="1:7" x14ac:dyDescent="0.25">
      <c r="A1051">
        <v>8598</v>
      </c>
      <c r="B1051" t="s">
        <v>1338</v>
      </c>
      <c r="C1051" t="s">
        <v>125</v>
      </c>
      <c r="D1051" t="s">
        <v>11</v>
      </c>
      <c r="E1051" t="s">
        <v>84</v>
      </c>
      <c r="F1051" t="s">
        <v>765</v>
      </c>
      <c r="G1051">
        <v>92</v>
      </c>
    </row>
    <row r="1052" spans="1:7" x14ac:dyDescent="0.25">
      <c r="A1052">
        <v>9708</v>
      </c>
      <c r="B1052" t="s">
        <v>1339</v>
      </c>
      <c r="C1052" t="s">
        <v>1333</v>
      </c>
      <c r="D1052" t="s">
        <v>11</v>
      </c>
      <c r="E1052" t="s">
        <v>12</v>
      </c>
      <c r="F1052" t="s">
        <v>1143</v>
      </c>
      <c r="G1052">
        <v>94</v>
      </c>
    </row>
    <row r="1053" spans="1:7" x14ac:dyDescent="0.25">
      <c r="A1053">
        <v>11733</v>
      </c>
      <c r="B1053" t="s">
        <v>1339</v>
      </c>
      <c r="C1053" t="s">
        <v>1340</v>
      </c>
      <c r="D1053" t="s">
        <v>24</v>
      </c>
      <c r="E1053" t="s">
        <v>199</v>
      </c>
      <c r="F1053" t="s">
        <v>199</v>
      </c>
      <c r="G1053">
        <v>92</v>
      </c>
    </row>
    <row r="1054" spans="1:7" x14ac:dyDescent="0.25">
      <c r="A1054">
        <v>11000</v>
      </c>
      <c r="B1054" t="s">
        <v>1339</v>
      </c>
      <c r="C1054" t="s">
        <v>259</v>
      </c>
      <c r="D1054" t="s">
        <v>11</v>
      </c>
      <c r="E1054" t="s">
        <v>18</v>
      </c>
      <c r="F1054" t="s">
        <v>1146</v>
      </c>
      <c r="G1054">
        <v>76</v>
      </c>
    </row>
    <row r="1055" spans="1:7" x14ac:dyDescent="0.25">
      <c r="A1055">
        <v>7754</v>
      </c>
      <c r="B1055" t="s">
        <v>1341</v>
      </c>
      <c r="C1055" t="s">
        <v>156</v>
      </c>
      <c r="D1055" t="s">
        <v>24</v>
      </c>
      <c r="E1055" t="s">
        <v>92</v>
      </c>
      <c r="F1055" t="s">
        <v>92</v>
      </c>
      <c r="G1055">
        <v>98</v>
      </c>
    </row>
    <row r="1056" spans="1:7" x14ac:dyDescent="0.25">
      <c r="A1056">
        <v>6736</v>
      </c>
      <c r="B1056" t="s">
        <v>1342</v>
      </c>
      <c r="C1056" t="s">
        <v>1343</v>
      </c>
      <c r="D1056" t="s">
        <v>11</v>
      </c>
      <c r="E1056" t="s">
        <v>121</v>
      </c>
      <c r="F1056" t="s">
        <v>890</v>
      </c>
      <c r="G1056">
        <v>98</v>
      </c>
    </row>
    <row r="1057" spans="1:7" x14ac:dyDescent="0.25">
      <c r="A1057">
        <v>6772</v>
      </c>
      <c r="B1057" t="s">
        <v>1344</v>
      </c>
      <c r="C1057" t="s">
        <v>635</v>
      </c>
      <c r="D1057" t="s">
        <v>17</v>
      </c>
      <c r="E1057" t="s">
        <v>18</v>
      </c>
      <c r="F1057" t="s">
        <v>19</v>
      </c>
      <c r="G1057">
        <v>99</v>
      </c>
    </row>
    <row r="1058" spans="1:7" x14ac:dyDescent="0.25">
      <c r="A1058">
        <v>8825</v>
      </c>
      <c r="B1058" t="s">
        <v>1345</v>
      </c>
      <c r="C1058" t="s">
        <v>847</v>
      </c>
      <c r="D1058" t="s">
        <v>17</v>
      </c>
      <c r="E1058" t="s">
        <v>18</v>
      </c>
      <c r="F1058" t="s">
        <v>64</v>
      </c>
      <c r="G1058">
        <v>96</v>
      </c>
    </row>
    <row r="1059" spans="1:7" x14ac:dyDescent="0.25">
      <c r="A1059">
        <v>8825</v>
      </c>
      <c r="B1059" t="s">
        <v>1345</v>
      </c>
      <c r="C1059" t="s">
        <v>847</v>
      </c>
      <c r="D1059" t="s">
        <v>17</v>
      </c>
      <c r="E1059" t="s">
        <v>134</v>
      </c>
      <c r="F1059" t="s">
        <v>134</v>
      </c>
      <c r="G1059">
        <v>96</v>
      </c>
    </row>
    <row r="1060" spans="1:7" x14ac:dyDescent="0.25">
      <c r="A1060">
        <v>11917</v>
      </c>
      <c r="B1060" t="s">
        <v>1346</v>
      </c>
      <c r="C1060" t="s">
        <v>1347</v>
      </c>
      <c r="D1060" t="s">
        <v>33</v>
      </c>
      <c r="E1060" t="s">
        <v>12</v>
      </c>
      <c r="F1060" t="s">
        <v>1348</v>
      </c>
      <c r="G1060">
        <v>98</v>
      </c>
    </row>
    <row r="1061" spans="1:7" x14ac:dyDescent="0.25">
      <c r="A1061">
        <v>13629</v>
      </c>
      <c r="B1061" t="s">
        <v>1349</v>
      </c>
      <c r="C1061" t="s">
        <v>405</v>
      </c>
      <c r="D1061" t="s">
        <v>24</v>
      </c>
      <c r="E1061" t="s">
        <v>77</v>
      </c>
      <c r="F1061" t="s">
        <v>77</v>
      </c>
      <c r="G1061">
        <v>100</v>
      </c>
    </row>
    <row r="1062" spans="1:7" x14ac:dyDescent="0.25">
      <c r="A1062">
        <v>6747</v>
      </c>
      <c r="B1062" t="s">
        <v>1350</v>
      </c>
      <c r="C1062" t="s">
        <v>125</v>
      </c>
      <c r="D1062" t="s">
        <v>17</v>
      </c>
      <c r="E1062" t="s">
        <v>88</v>
      </c>
      <c r="F1062" t="s">
        <v>157</v>
      </c>
      <c r="G1062">
        <v>98</v>
      </c>
    </row>
    <row r="1063" spans="1:7" x14ac:dyDescent="0.25">
      <c r="A1063">
        <v>8947</v>
      </c>
      <c r="B1063" t="s">
        <v>202</v>
      </c>
      <c r="C1063" t="s">
        <v>1351</v>
      </c>
      <c r="D1063" t="s">
        <v>11</v>
      </c>
      <c r="E1063" t="s">
        <v>18</v>
      </c>
      <c r="F1063" t="s">
        <v>116</v>
      </c>
      <c r="G1063">
        <v>98</v>
      </c>
    </row>
    <row r="1064" spans="1:7" x14ac:dyDescent="0.25">
      <c r="A1064">
        <v>8181</v>
      </c>
      <c r="B1064" t="s">
        <v>1352</v>
      </c>
      <c r="C1064" t="s">
        <v>267</v>
      </c>
      <c r="D1064" t="s">
        <v>11</v>
      </c>
      <c r="E1064" t="s">
        <v>51</v>
      </c>
      <c r="F1064" t="s">
        <v>806</v>
      </c>
      <c r="G1064">
        <v>98</v>
      </c>
    </row>
    <row r="1065" spans="1:7" x14ac:dyDescent="0.25">
      <c r="A1065">
        <v>8936</v>
      </c>
      <c r="B1065" t="s">
        <v>1353</v>
      </c>
      <c r="C1065" t="s">
        <v>469</v>
      </c>
      <c r="D1065" t="s">
        <v>17</v>
      </c>
      <c r="E1065" t="s">
        <v>456</v>
      </c>
      <c r="F1065" t="s">
        <v>457</v>
      </c>
      <c r="G1065">
        <v>97</v>
      </c>
    </row>
    <row r="1066" spans="1:7" x14ac:dyDescent="0.25">
      <c r="A1066">
        <v>9001</v>
      </c>
      <c r="B1066" t="s">
        <v>1354</v>
      </c>
      <c r="C1066" t="s">
        <v>113</v>
      </c>
      <c r="D1066" t="s">
        <v>24</v>
      </c>
      <c r="E1066" t="s">
        <v>199</v>
      </c>
      <c r="F1066" t="s">
        <v>199</v>
      </c>
      <c r="G1066">
        <v>99</v>
      </c>
    </row>
    <row r="1067" spans="1:7" x14ac:dyDescent="0.25">
      <c r="A1067">
        <v>70100</v>
      </c>
      <c r="B1067" t="s">
        <v>1355</v>
      </c>
      <c r="C1067" t="s">
        <v>752</v>
      </c>
      <c r="D1067" t="s">
        <v>11</v>
      </c>
      <c r="E1067" t="s">
        <v>121</v>
      </c>
      <c r="F1067" t="s">
        <v>215</v>
      </c>
      <c r="G1067">
        <v>100</v>
      </c>
    </row>
    <row r="1068" spans="1:7" x14ac:dyDescent="0.25">
      <c r="A1068">
        <v>8461</v>
      </c>
      <c r="B1068" t="s">
        <v>1356</v>
      </c>
      <c r="C1068" t="s">
        <v>1357</v>
      </c>
      <c r="D1068" t="s">
        <v>80</v>
      </c>
      <c r="E1068" t="s">
        <v>18</v>
      </c>
      <c r="F1068" t="s">
        <v>19</v>
      </c>
      <c r="G1068">
        <v>86</v>
      </c>
    </row>
    <row r="1069" spans="1:7" x14ac:dyDescent="0.25">
      <c r="A1069">
        <v>11176</v>
      </c>
      <c r="B1069" t="s">
        <v>1358</v>
      </c>
      <c r="C1069" t="s">
        <v>198</v>
      </c>
      <c r="D1069" t="s">
        <v>24</v>
      </c>
      <c r="E1069" t="s">
        <v>171</v>
      </c>
      <c r="F1069" t="s">
        <v>355</v>
      </c>
      <c r="G1069">
        <v>98</v>
      </c>
    </row>
    <row r="1070" spans="1:7" x14ac:dyDescent="0.25">
      <c r="A1070">
        <v>8726</v>
      </c>
      <c r="B1070" t="s">
        <v>1359</v>
      </c>
      <c r="C1070" t="s">
        <v>295</v>
      </c>
      <c r="D1070" t="s">
        <v>17</v>
      </c>
      <c r="E1070" t="s">
        <v>46</v>
      </c>
      <c r="F1070" t="s">
        <v>47</v>
      </c>
      <c r="G1070">
        <v>87</v>
      </c>
    </row>
    <row r="1071" spans="1:7" x14ac:dyDescent="0.25">
      <c r="A1071">
        <v>6013</v>
      </c>
      <c r="B1071" t="s">
        <v>1360</v>
      </c>
      <c r="C1071" t="s">
        <v>1361</v>
      </c>
      <c r="D1071" t="s">
        <v>11</v>
      </c>
      <c r="E1071" t="s">
        <v>84</v>
      </c>
      <c r="F1071" t="s">
        <v>492</v>
      </c>
      <c r="G1071">
        <v>97</v>
      </c>
    </row>
    <row r="1072" spans="1:7" x14ac:dyDescent="0.25">
      <c r="A1072">
        <v>11308</v>
      </c>
      <c r="B1072" t="s">
        <v>1362</v>
      </c>
      <c r="C1072" t="s">
        <v>337</v>
      </c>
      <c r="D1072" t="s">
        <v>68</v>
      </c>
      <c r="E1072" t="s">
        <v>121</v>
      </c>
      <c r="F1072" t="s">
        <v>121</v>
      </c>
      <c r="G1072">
        <v>100</v>
      </c>
    </row>
    <row r="1073" spans="1:7" x14ac:dyDescent="0.25">
      <c r="A1073">
        <v>80235</v>
      </c>
      <c r="B1073" t="s">
        <v>1363</v>
      </c>
      <c r="C1073" t="s">
        <v>313</v>
      </c>
      <c r="D1073" t="s">
        <v>68</v>
      </c>
      <c r="E1073" t="s">
        <v>42</v>
      </c>
      <c r="F1073" t="s">
        <v>42</v>
      </c>
      <c r="G1073">
        <v>100</v>
      </c>
    </row>
    <row r="1074" spans="1:7" x14ac:dyDescent="0.25">
      <c r="A1074">
        <v>11943</v>
      </c>
      <c r="B1074" t="s">
        <v>1364</v>
      </c>
      <c r="C1074" t="s">
        <v>48</v>
      </c>
      <c r="D1074" t="s">
        <v>24</v>
      </c>
      <c r="E1074" t="s">
        <v>69</v>
      </c>
      <c r="F1074" t="s">
        <v>477</v>
      </c>
      <c r="G1074">
        <v>96</v>
      </c>
    </row>
    <row r="1075" spans="1:7" x14ac:dyDescent="0.25">
      <c r="A1075">
        <v>9090</v>
      </c>
      <c r="B1075" t="s">
        <v>1364</v>
      </c>
      <c r="C1075" t="s">
        <v>136</v>
      </c>
      <c r="D1075" t="s">
        <v>68</v>
      </c>
      <c r="E1075" t="s">
        <v>69</v>
      </c>
      <c r="F1075" t="s">
        <v>477</v>
      </c>
      <c r="G1075">
        <v>99</v>
      </c>
    </row>
    <row r="1076" spans="1:7" x14ac:dyDescent="0.25">
      <c r="A1076">
        <v>8462</v>
      </c>
      <c r="B1076" t="s">
        <v>1364</v>
      </c>
      <c r="C1076" t="s">
        <v>527</v>
      </c>
      <c r="D1076" t="s">
        <v>17</v>
      </c>
      <c r="E1076" t="s">
        <v>199</v>
      </c>
      <c r="F1076" t="s">
        <v>643</v>
      </c>
      <c r="G1076">
        <v>97</v>
      </c>
    </row>
    <row r="1077" spans="1:7" x14ac:dyDescent="0.25">
      <c r="A1077">
        <v>5198</v>
      </c>
      <c r="B1077" t="s">
        <v>1364</v>
      </c>
      <c r="C1077" t="s">
        <v>1365</v>
      </c>
      <c r="D1077" t="s">
        <v>68</v>
      </c>
      <c r="E1077" t="s">
        <v>95</v>
      </c>
      <c r="F1077" t="s">
        <v>95</v>
      </c>
      <c r="G1077">
        <v>100</v>
      </c>
    </row>
    <row r="1078" spans="1:7" x14ac:dyDescent="0.25">
      <c r="A1078">
        <v>6030</v>
      </c>
      <c r="B1078" t="s">
        <v>1364</v>
      </c>
      <c r="C1078" t="s">
        <v>107</v>
      </c>
      <c r="D1078" t="s">
        <v>80</v>
      </c>
      <c r="E1078" t="s">
        <v>55</v>
      </c>
      <c r="F1078" t="s">
        <v>56</v>
      </c>
      <c r="G1078">
        <v>89</v>
      </c>
    </row>
    <row r="1079" spans="1:7" x14ac:dyDescent="0.25">
      <c r="A1079">
        <v>18757</v>
      </c>
      <c r="B1079" t="s">
        <v>1364</v>
      </c>
      <c r="C1079" t="s">
        <v>350</v>
      </c>
      <c r="D1079" t="s">
        <v>68</v>
      </c>
      <c r="E1079" t="s">
        <v>92</v>
      </c>
      <c r="F1079" t="s">
        <v>92</v>
      </c>
      <c r="G1079">
        <v>100</v>
      </c>
    </row>
    <row r="1080" spans="1:7" x14ac:dyDescent="0.25">
      <c r="A1080">
        <v>7366</v>
      </c>
      <c r="B1080" t="s">
        <v>1366</v>
      </c>
      <c r="C1080" t="s">
        <v>195</v>
      </c>
      <c r="D1080" t="s">
        <v>24</v>
      </c>
      <c r="E1080" t="s">
        <v>319</v>
      </c>
      <c r="F1080" t="s">
        <v>319</v>
      </c>
      <c r="G1080">
        <v>100</v>
      </c>
    </row>
    <row r="1081" spans="1:7" x14ac:dyDescent="0.25">
      <c r="A1081">
        <v>9709</v>
      </c>
      <c r="B1081" t="s">
        <v>1367</v>
      </c>
      <c r="C1081" t="s">
        <v>388</v>
      </c>
      <c r="D1081" t="s">
        <v>11</v>
      </c>
      <c r="E1081" t="s">
        <v>84</v>
      </c>
      <c r="F1081" t="s">
        <v>163</v>
      </c>
      <c r="G1081">
        <v>92</v>
      </c>
    </row>
    <row r="1082" spans="1:7" x14ac:dyDescent="0.25">
      <c r="A1082">
        <v>10870</v>
      </c>
      <c r="B1082" t="s">
        <v>1368</v>
      </c>
      <c r="C1082" t="s">
        <v>712</v>
      </c>
      <c r="D1082" t="s">
        <v>24</v>
      </c>
      <c r="E1082" t="s">
        <v>171</v>
      </c>
      <c r="F1082" t="s">
        <v>355</v>
      </c>
      <c r="G1082">
        <v>88</v>
      </c>
    </row>
    <row r="1083" spans="1:7" x14ac:dyDescent="0.25">
      <c r="A1083">
        <v>9364</v>
      </c>
      <c r="B1083" t="s">
        <v>1369</v>
      </c>
      <c r="C1083" t="s">
        <v>1370</v>
      </c>
      <c r="D1083" t="s">
        <v>24</v>
      </c>
      <c r="E1083" t="s">
        <v>121</v>
      </c>
      <c r="F1083" t="s">
        <v>121</v>
      </c>
      <c r="G1083">
        <v>98</v>
      </c>
    </row>
    <row r="1084" spans="1:7" x14ac:dyDescent="0.25">
      <c r="A1084">
        <v>8282</v>
      </c>
      <c r="B1084" t="s">
        <v>1371</v>
      </c>
      <c r="C1084" t="s">
        <v>485</v>
      </c>
      <c r="D1084" t="s">
        <v>24</v>
      </c>
      <c r="E1084" t="s">
        <v>418</v>
      </c>
      <c r="F1084" t="s">
        <v>418</v>
      </c>
      <c r="G1084">
        <v>87</v>
      </c>
    </row>
    <row r="1085" spans="1:7" x14ac:dyDescent="0.25">
      <c r="A1085">
        <v>6816</v>
      </c>
      <c r="B1085" t="s">
        <v>1372</v>
      </c>
      <c r="C1085" t="s">
        <v>624</v>
      </c>
      <c r="D1085" t="s">
        <v>80</v>
      </c>
      <c r="E1085" t="s">
        <v>29</v>
      </c>
      <c r="F1085" t="s">
        <v>1123</v>
      </c>
      <c r="G1085">
        <v>98</v>
      </c>
    </row>
    <row r="1086" spans="1:7" x14ac:dyDescent="0.25">
      <c r="A1086">
        <v>8010</v>
      </c>
      <c r="B1086" t="s">
        <v>1372</v>
      </c>
      <c r="C1086" t="s">
        <v>179</v>
      </c>
      <c r="D1086" t="s">
        <v>80</v>
      </c>
      <c r="E1086" t="s">
        <v>12</v>
      </c>
      <c r="F1086" t="s">
        <v>660</v>
      </c>
      <c r="G1086">
        <v>95</v>
      </c>
    </row>
    <row r="1087" spans="1:7" x14ac:dyDescent="0.25">
      <c r="A1087">
        <v>11153</v>
      </c>
      <c r="B1087" t="s">
        <v>1372</v>
      </c>
      <c r="C1087" t="s">
        <v>222</v>
      </c>
      <c r="D1087" t="s">
        <v>11</v>
      </c>
      <c r="E1087" t="s">
        <v>92</v>
      </c>
      <c r="F1087" t="s">
        <v>92</v>
      </c>
      <c r="G1087">
        <v>98</v>
      </c>
    </row>
    <row r="1088" spans="1:7" x14ac:dyDescent="0.25">
      <c r="A1088">
        <v>11153</v>
      </c>
      <c r="B1088" t="s">
        <v>1372</v>
      </c>
      <c r="C1088" t="s">
        <v>222</v>
      </c>
      <c r="D1088" t="s">
        <v>11</v>
      </c>
      <c r="E1088" t="s">
        <v>12</v>
      </c>
      <c r="F1088" t="s">
        <v>13</v>
      </c>
      <c r="G1088">
        <v>98</v>
      </c>
    </row>
    <row r="1089" spans="1:7" x14ac:dyDescent="0.25">
      <c r="A1089">
        <v>7346</v>
      </c>
      <c r="B1089" t="s">
        <v>1373</v>
      </c>
      <c r="C1089" t="s">
        <v>1374</v>
      </c>
      <c r="D1089" t="s">
        <v>17</v>
      </c>
      <c r="E1089" t="s">
        <v>100</v>
      </c>
      <c r="F1089" t="s">
        <v>322</v>
      </c>
      <c r="G1089">
        <v>97</v>
      </c>
    </row>
    <row r="1090" spans="1:7" x14ac:dyDescent="0.25">
      <c r="A1090">
        <v>7317</v>
      </c>
      <c r="B1090" t="s">
        <v>1373</v>
      </c>
      <c r="C1090" t="s">
        <v>635</v>
      </c>
      <c r="D1090" t="s">
        <v>24</v>
      </c>
      <c r="E1090" t="s">
        <v>29</v>
      </c>
      <c r="F1090" t="s">
        <v>29</v>
      </c>
      <c r="G1090">
        <v>85</v>
      </c>
    </row>
    <row r="1091" spans="1:7" x14ac:dyDescent="0.25">
      <c r="A1091">
        <v>9582</v>
      </c>
      <c r="B1091" t="s">
        <v>1375</v>
      </c>
      <c r="C1091" t="s">
        <v>1376</v>
      </c>
      <c r="D1091" t="s">
        <v>24</v>
      </c>
      <c r="E1091" t="s">
        <v>319</v>
      </c>
      <c r="F1091" t="s">
        <v>319</v>
      </c>
      <c r="G1091">
        <v>97</v>
      </c>
    </row>
    <row r="1092" spans="1:7" x14ac:dyDescent="0.25">
      <c r="A1092">
        <v>9645</v>
      </c>
      <c r="B1092" t="s">
        <v>1377</v>
      </c>
      <c r="C1092" t="s">
        <v>219</v>
      </c>
      <c r="D1092" t="s">
        <v>24</v>
      </c>
      <c r="E1092" t="s">
        <v>418</v>
      </c>
      <c r="F1092" t="s">
        <v>418</v>
      </c>
      <c r="G1092">
        <v>95</v>
      </c>
    </row>
    <row r="1093" spans="1:7" x14ac:dyDescent="0.25">
      <c r="A1093">
        <v>9426</v>
      </c>
      <c r="B1093" t="s">
        <v>1378</v>
      </c>
      <c r="C1093" t="s">
        <v>1379</v>
      </c>
      <c r="D1093" t="s">
        <v>74</v>
      </c>
      <c r="E1093" t="s">
        <v>34</v>
      </c>
      <c r="F1093" t="s">
        <v>75</v>
      </c>
      <c r="G1093">
        <v>90</v>
      </c>
    </row>
    <row r="1094" spans="1:7" x14ac:dyDescent="0.25">
      <c r="A1094">
        <v>10032</v>
      </c>
      <c r="B1094" t="s">
        <v>1380</v>
      </c>
      <c r="C1094" t="s">
        <v>1165</v>
      </c>
      <c r="D1094" t="s">
        <v>11</v>
      </c>
      <c r="E1094" t="s">
        <v>456</v>
      </c>
      <c r="F1094" t="s">
        <v>1381</v>
      </c>
      <c r="G1094">
        <v>99</v>
      </c>
    </row>
    <row r="1095" spans="1:7" x14ac:dyDescent="0.25">
      <c r="A1095">
        <v>7833</v>
      </c>
      <c r="B1095" t="s">
        <v>1382</v>
      </c>
      <c r="C1095" t="s">
        <v>1383</v>
      </c>
      <c r="D1095" t="s">
        <v>24</v>
      </c>
      <c r="E1095" t="s">
        <v>55</v>
      </c>
      <c r="F1095" t="s">
        <v>175</v>
      </c>
      <c r="G1095">
        <v>86</v>
      </c>
    </row>
    <row r="1096" spans="1:7" x14ac:dyDescent="0.25">
      <c r="A1096">
        <v>6321</v>
      </c>
      <c r="B1096" t="s">
        <v>1384</v>
      </c>
      <c r="C1096" t="s">
        <v>425</v>
      </c>
      <c r="D1096" t="s">
        <v>11</v>
      </c>
      <c r="E1096" t="s">
        <v>199</v>
      </c>
      <c r="F1096" t="s">
        <v>643</v>
      </c>
      <c r="G1096">
        <v>98</v>
      </c>
    </row>
    <row r="1097" spans="1:7" x14ac:dyDescent="0.25">
      <c r="A1097">
        <v>11450</v>
      </c>
      <c r="B1097" t="s">
        <v>1385</v>
      </c>
      <c r="C1097" t="s">
        <v>308</v>
      </c>
      <c r="D1097" t="s">
        <v>17</v>
      </c>
      <c r="E1097" t="s">
        <v>18</v>
      </c>
      <c r="F1097" t="s">
        <v>19</v>
      </c>
      <c r="G1097">
        <v>98</v>
      </c>
    </row>
    <row r="1098" spans="1:7" x14ac:dyDescent="0.25">
      <c r="A1098">
        <v>7323</v>
      </c>
      <c r="B1098" t="s">
        <v>1386</v>
      </c>
      <c r="C1098" t="s">
        <v>1387</v>
      </c>
      <c r="D1098" t="s">
        <v>17</v>
      </c>
      <c r="E1098" t="s">
        <v>18</v>
      </c>
      <c r="F1098" t="s">
        <v>19</v>
      </c>
      <c r="G1098">
        <v>100</v>
      </c>
    </row>
    <row r="1099" spans="1:7" x14ac:dyDescent="0.25">
      <c r="A1099">
        <v>8826</v>
      </c>
      <c r="B1099" t="s">
        <v>1388</v>
      </c>
      <c r="C1099" t="s">
        <v>79</v>
      </c>
      <c r="D1099" t="s">
        <v>17</v>
      </c>
      <c r="E1099" t="s">
        <v>29</v>
      </c>
      <c r="F1099" t="s">
        <v>29</v>
      </c>
      <c r="G1099">
        <v>86</v>
      </c>
    </row>
    <row r="1100" spans="1:7" x14ac:dyDescent="0.25">
      <c r="A1100">
        <v>7802</v>
      </c>
      <c r="B1100" t="s">
        <v>1389</v>
      </c>
      <c r="C1100" t="s">
        <v>321</v>
      </c>
      <c r="D1100" t="s">
        <v>24</v>
      </c>
      <c r="E1100" t="s">
        <v>134</v>
      </c>
      <c r="F1100" t="s">
        <v>134</v>
      </c>
      <c r="G1100">
        <v>79</v>
      </c>
    </row>
    <row r="1101" spans="1:7" x14ac:dyDescent="0.25">
      <c r="A1101">
        <v>7598</v>
      </c>
      <c r="B1101" t="s">
        <v>1389</v>
      </c>
      <c r="C1101" t="s">
        <v>246</v>
      </c>
      <c r="D1101" t="s">
        <v>24</v>
      </c>
      <c r="E1101" t="s">
        <v>249</v>
      </c>
      <c r="F1101" t="s">
        <v>249</v>
      </c>
      <c r="G1101">
        <v>100</v>
      </c>
    </row>
    <row r="1102" spans="1:7" x14ac:dyDescent="0.25">
      <c r="A1102">
        <v>6496</v>
      </c>
      <c r="B1102" t="s">
        <v>1390</v>
      </c>
      <c r="C1102" t="s">
        <v>635</v>
      </c>
      <c r="D1102" t="s">
        <v>68</v>
      </c>
      <c r="E1102" t="s">
        <v>121</v>
      </c>
      <c r="F1102" t="s">
        <v>121</v>
      </c>
      <c r="G1102">
        <v>98</v>
      </c>
    </row>
    <row r="1103" spans="1:7" x14ac:dyDescent="0.25">
      <c r="A1103">
        <v>10118</v>
      </c>
      <c r="B1103" t="s">
        <v>1391</v>
      </c>
      <c r="C1103" t="s">
        <v>40</v>
      </c>
      <c r="D1103" t="s">
        <v>11</v>
      </c>
      <c r="E1103" t="s">
        <v>55</v>
      </c>
      <c r="F1103" t="s">
        <v>56</v>
      </c>
      <c r="G1103">
        <v>97</v>
      </c>
    </row>
    <row r="1104" spans="1:7" x14ac:dyDescent="0.25">
      <c r="A1104">
        <v>8372</v>
      </c>
      <c r="B1104" t="s">
        <v>1392</v>
      </c>
      <c r="C1104" t="s">
        <v>356</v>
      </c>
      <c r="D1104" t="s">
        <v>24</v>
      </c>
      <c r="E1104" t="s">
        <v>100</v>
      </c>
      <c r="F1104" t="s">
        <v>685</v>
      </c>
      <c r="G1104">
        <v>94</v>
      </c>
    </row>
    <row r="1105" spans="1:7" x14ac:dyDescent="0.25">
      <c r="A1105">
        <v>8691</v>
      </c>
      <c r="B1105" t="s">
        <v>1392</v>
      </c>
      <c r="C1105" t="s">
        <v>49</v>
      </c>
      <c r="D1105" t="s">
        <v>24</v>
      </c>
      <c r="E1105" t="s">
        <v>18</v>
      </c>
      <c r="F1105" t="s">
        <v>116</v>
      </c>
      <c r="G1105">
        <v>100</v>
      </c>
    </row>
    <row r="1106" spans="1:7" x14ac:dyDescent="0.25">
      <c r="A1106">
        <v>6930</v>
      </c>
      <c r="B1106" t="s">
        <v>1393</v>
      </c>
      <c r="C1106" t="s">
        <v>119</v>
      </c>
      <c r="D1106" t="s">
        <v>17</v>
      </c>
      <c r="E1106" t="s">
        <v>137</v>
      </c>
      <c r="F1106" t="s">
        <v>1528</v>
      </c>
      <c r="G1106">
        <v>97</v>
      </c>
    </row>
    <row r="1107" spans="1:7" x14ac:dyDescent="0.25">
      <c r="A1107">
        <v>13158</v>
      </c>
      <c r="B1107" t="s">
        <v>1394</v>
      </c>
      <c r="C1107" t="s">
        <v>267</v>
      </c>
      <c r="D1107" t="s">
        <v>24</v>
      </c>
      <c r="E1107" t="s">
        <v>268</v>
      </c>
      <c r="F1107" t="s">
        <v>268</v>
      </c>
      <c r="G1107">
        <v>100</v>
      </c>
    </row>
    <row r="1108" spans="1:7" x14ac:dyDescent="0.25">
      <c r="A1108">
        <v>80213</v>
      </c>
      <c r="B1108" t="s">
        <v>1395</v>
      </c>
      <c r="C1108" t="s">
        <v>317</v>
      </c>
      <c r="D1108" t="s">
        <v>68</v>
      </c>
      <c r="E1108" t="s">
        <v>268</v>
      </c>
      <c r="F1108" t="s">
        <v>268</v>
      </c>
      <c r="G1108">
        <v>88</v>
      </c>
    </row>
    <row r="1109" spans="1:7" x14ac:dyDescent="0.25">
      <c r="A1109">
        <v>11257</v>
      </c>
      <c r="B1109" t="s">
        <v>1396</v>
      </c>
      <c r="C1109" t="s">
        <v>1026</v>
      </c>
      <c r="D1109" t="s">
        <v>24</v>
      </c>
      <c r="E1109" t="s">
        <v>171</v>
      </c>
      <c r="F1109" t="s">
        <v>172</v>
      </c>
      <c r="G1109">
        <v>79</v>
      </c>
    </row>
    <row r="1110" spans="1:7" x14ac:dyDescent="0.25">
      <c r="A1110">
        <v>11257</v>
      </c>
      <c r="B1110" t="s">
        <v>1396</v>
      </c>
      <c r="C1110" t="s">
        <v>1026</v>
      </c>
      <c r="D1110" t="s">
        <v>24</v>
      </c>
      <c r="E1110" t="s">
        <v>100</v>
      </c>
      <c r="F1110" t="s">
        <v>173</v>
      </c>
      <c r="G1110">
        <v>79</v>
      </c>
    </row>
    <row r="1111" spans="1:7" x14ac:dyDescent="0.25">
      <c r="A1111">
        <v>14061</v>
      </c>
      <c r="B1111" t="s">
        <v>1397</v>
      </c>
      <c r="C1111" t="s">
        <v>1212</v>
      </c>
      <c r="D1111" t="s">
        <v>11</v>
      </c>
      <c r="E1111" t="s">
        <v>84</v>
      </c>
      <c r="F1111" t="s">
        <v>492</v>
      </c>
      <c r="G1111">
        <v>98</v>
      </c>
    </row>
    <row r="1112" spans="1:7" x14ac:dyDescent="0.25">
      <c r="A1112">
        <v>7706</v>
      </c>
      <c r="B1112" t="s">
        <v>1398</v>
      </c>
      <c r="C1112" t="s">
        <v>40</v>
      </c>
      <c r="D1112" t="s">
        <v>11</v>
      </c>
      <c r="E1112" t="s">
        <v>55</v>
      </c>
      <c r="F1112" t="s">
        <v>175</v>
      </c>
      <c r="G1112">
        <v>100</v>
      </c>
    </row>
    <row r="1113" spans="1:7" x14ac:dyDescent="0.25">
      <c r="A1113">
        <v>7831</v>
      </c>
      <c r="B1113" t="s">
        <v>1399</v>
      </c>
      <c r="C1113" t="s">
        <v>437</v>
      </c>
      <c r="D1113" t="s">
        <v>11</v>
      </c>
      <c r="E1113" t="s">
        <v>61</v>
      </c>
      <c r="F1113" t="s">
        <v>1079</v>
      </c>
      <c r="G1113">
        <v>100</v>
      </c>
    </row>
    <row r="1114" spans="1:7" x14ac:dyDescent="0.25">
      <c r="A1114">
        <v>7325</v>
      </c>
      <c r="B1114" t="s">
        <v>1399</v>
      </c>
      <c r="C1114" t="s">
        <v>156</v>
      </c>
      <c r="D1114" t="s">
        <v>17</v>
      </c>
      <c r="E1114" t="s">
        <v>121</v>
      </c>
      <c r="F1114" t="s">
        <v>121</v>
      </c>
      <c r="G1114">
        <v>81</v>
      </c>
    </row>
    <row r="1115" spans="1:7" x14ac:dyDescent="0.25">
      <c r="A1115">
        <v>9692</v>
      </c>
      <c r="B1115" t="s">
        <v>1399</v>
      </c>
      <c r="C1115" t="s">
        <v>409</v>
      </c>
      <c r="D1115" t="s">
        <v>11</v>
      </c>
      <c r="E1115" t="s">
        <v>84</v>
      </c>
      <c r="F1115" t="s">
        <v>765</v>
      </c>
      <c r="G1115">
        <v>98</v>
      </c>
    </row>
    <row r="1116" spans="1:7" x14ac:dyDescent="0.25">
      <c r="A1116">
        <v>10430</v>
      </c>
      <c r="B1116" t="s">
        <v>1399</v>
      </c>
      <c r="C1116" t="s">
        <v>170</v>
      </c>
      <c r="D1116" t="s">
        <v>68</v>
      </c>
      <c r="E1116" t="s">
        <v>171</v>
      </c>
      <c r="F1116" t="s">
        <v>172</v>
      </c>
      <c r="G1116">
        <v>97</v>
      </c>
    </row>
    <row r="1117" spans="1:7" x14ac:dyDescent="0.25">
      <c r="A1117">
        <v>10430</v>
      </c>
      <c r="B1117" t="s">
        <v>1399</v>
      </c>
      <c r="C1117" t="s">
        <v>170</v>
      </c>
      <c r="D1117" t="s">
        <v>68</v>
      </c>
      <c r="E1117" t="s">
        <v>100</v>
      </c>
      <c r="F1117" t="s">
        <v>173</v>
      </c>
      <c r="G1117">
        <v>97</v>
      </c>
    </row>
    <row r="1118" spans="1:7" x14ac:dyDescent="0.25">
      <c r="A1118">
        <v>9543</v>
      </c>
      <c r="B1118" t="s">
        <v>1400</v>
      </c>
      <c r="C1118" t="s">
        <v>222</v>
      </c>
      <c r="D1118" t="s">
        <v>74</v>
      </c>
      <c r="E1118" t="s">
        <v>34</v>
      </c>
      <c r="F1118" t="s">
        <v>1526</v>
      </c>
      <c r="G1118">
        <v>100</v>
      </c>
    </row>
    <row r="1119" spans="1:7" x14ac:dyDescent="0.25">
      <c r="A1119">
        <v>9484</v>
      </c>
      <c r="B1119" t="s">
        <v>1401</v>
      </c>
      <c r="C1119" t="s">
        <v>1402</v>
      </c>
      <c r="D1119" t="s">
        <v>11</v>
      </c>
      <c r="E1119" t="s">
        <v>55</v>
      </c>
      <c r="F1119" t="s">
        <v>175</v>
      </c>
      <c r="G1119">
        <v>96</v>
      </c>
    </row>
    <row r="1120" spans="1:7" x14ac:dyDescent="0.25">
      <c r="A1120">
        <v>8185</v>
      </c>
      <c r="B1120" t="s">
        <v>1403</v>
      </c>
      <c r="C1120" t="s">
        <v>119</v>
      </c>
      <c r="D1120" t="s">
        <v>11</v>
      </c>
      <c r="E1120" t="s">
        <v>167</v>
      </c>
      <c r="F1120" t="s">
        <v>746</v>
      </c>
      <c r="G1120">
        <v>100</v>
      </c>
    </row>
    <row r="1121" spans="1:7" x14ac:dyDescent="0.25">
      <c r="A1121">
        <v>6011</v>
      </c>
      <c r="B1121" t="s">
        <v>1404</v>
      </c>
      <c r="C1121" t="s">
        <v>918</v>
      </c>
      <c r="D1121" t="s">
        <v>11</v>
      </c>
      <c r="E1121" t="s">
        <v>84</v>
      </c>
      <c r="F1121" t="s">
        <v>1405</v>
      </c>
      <c r="G1121">
        <v>99</v>
      </c>
    </row>
    <row r="1122" spans="1:7" x14ac:dyDescent="0.25">
      <c r="A1122">
        <v>11626</v>
      </c>
      <c r="B1122" t="s">
        <v>1406</v>
      </c>
      <c r="C1122" t="s">
        <v>292</v>
      </c>
      <c r="D1122" t="s">
        <v>68</v>
      </c>
      <c r="E1122" t="s">
        <v>77</v>
      </c>
      <c r="F1122" t="s">
        <v>77</v>
      </c>
      <c r="G1122">
        <v>100</v>
      </c>
    </row>
    <row r="1123" spans="1:7" x14ac:dyDescent="0.25">
      <c r="A1123">
        <v>8686</v>
      </c>
      <c r="B1123" t="s">
        <v>1407</v>
      </c>
      <c r="C1123" t="s">
        <v>1408</v>
      </c>
      <c r="D1123" t="s">
        <v>17</v>
      </c>
      <c r="E1123" t="s">
        <v>29</v>
      </c>
      <c r="F1123" t="s">
        <v>29</v>
      </c>
      <c r="G1123">
        <v>94</v>
      </c>
    </row>
    <row r="1124" spans="1:7" x14ac:dyDescent="0.25">
      <c r="A1124">
        <v>9234</v>
      </c>
      <c r="B1124" t="s">
        <v>1409</v>
      </c>
      <c r="C1124" t="s">
        <v>267</v>
      </c>
      <c r="D1124" t="s">
        <v>24</v>
      </c>
      <c r="E1124" t="s">
        <v>121</v>
      </c>
      <c r="F1124" t="s">
        <v>121</v>
      </c>
      <c r="G1124">
        <v>96</v>
      </c>
    </row>
    <row r="1125" spans="1:7" x14ac:dyDescent="0.25">
      <c r="A1125">
        <v>7375</v>
      </c>
      <c r="B1125" t="s">
        <v>1410</v>
      </c>
      <c r="C1125" t="s">
        <v>63</v>
      </c>
      <c r="D1125" t="s">
        <v>68</v>
      </c>
      <c r="E1125" t="s">
        <v>199</v>
      </c>
      <c r="F1125" t="s">
        <v>199</v>
      </c>
      <c r="G1125">
        <v>65</v>
      </c>
    </row>
    <row r="1126" spans="1:7" x14ac:dyDescent="0.25">
      <c r="A1126">
        <v>80089</v>
      </c>
      <c r="B1126" t="s">
        <v>1411</v>
      </c>
      <c r="C1126" t="s">
        <v>184</v>
      </c>
      <c r="D1126" t="s">
        <v>68</v>
      </c>
      <c r="E1126" t="s">
        <v>95</v>
      </c>
      <c r="F1126" t="s">
        <v>95</v>
      </c>
      <c r="G1126">
        <v>99</v>
      </c>
    </row>
    <row r="1127" spans="1:7" x14ac:dyDescent="0.25">
      <c r="A1127">
        <v>70123</v>
      </c>
      <c r="B1127" t="s">
        <v>1412</v>
      </c>
      <c r="C1127" t="s">
        <v>317</v>
      </c>
      <c r="D1127" t="s">
        <v>33</v>
      </c>
      <c r="E1127" t="s">
        <v>152</v>
      </c>
      <c r="F1127" t="s">
        <v>152</v>
      </c>
      <c r="G1127">
        <v>93</v>
      </c>
    </row>
    <row r="1128" spans="1:7" x14ac:dyDescent="0.25">
      <c r="A1128">
        <v>6705</v>
      </c>
      <c r="B1128" t="s">
        <v>1413</v>
      </c>
      <c r="C1128" t="s">
        <v>589</v>
      </c>
      <c r="D1128" t="s">
        <v>80</v>
      </c>
      <c r="E1128" t="s">
        <v>51</v>
      </c>
      <c r="F1128" t="s">
        <v>60</v>
      </c>
      <c r="G1128">
        <v>98</v>
      </c>
    </row>
    <row r="1129" spans="1:7" x14ac:dyDescent="0.25">
      <c r="A1129">
        <v>70156</v>
      </c>
      <c r="B1129" t="s">
        <v>1414</v>
      </c>
      <c r="C1129" t="s">
        <v>1415</v>
      </c>
      <c r="D1129" t="s">
        <v>68</v>
      </c>
      <c r="E1129" t="s">
        <v>152</v>
      </c>
      <c r="F1129" t="s">
        <v>1416</v>
      </c>
      <c r="G1129">
        <v>84</v>
      </c>
    </row>
    <row r="1130" spans="1:7" x14ac:dyDescent="0.25">
      <c r="A1130">
        <v>9117</v>
      </c>
      <c r="B1130" t="s">
        <v>1417</v>
      </c>
      <c r="C1130" t="s">
        <v>131</v>
      </c>
      <c r="D1130" t="s">
        <v>24</v>
      </c>
      <c r="E1130" t="s">
        <v>121</v>
      </c>
      <c r="F1130" t="s">
        <v>121</v>
      </c>
      <c r="G1130">
        <v>99</v>
      </c>
    </row>
    <row r="1131" spans="1:7" x14ac:dyDescent="0.25">
      <c r="A1131">
        <v>7951</v>
      </c>
      <c r="B1131" t="s">
        <v>1418</v>
      </c>
      <c r="C1131" t="s">
        <v>321</v>
      </c>
      <c r="D1131" t="s">
        <v>24</v>
      </c>
      <c r="E1131" t="s">
        <v>88</v>
      </c>
      <c r="F1131" t="s">
        <v>88</v>
      </c>
      <c r="G1131">
        <v>99</v>
      </c>
    </row>
    <row r="1132" spans="1:7" x14ac:dyDescent="0.25">
      <c r="A1132">
        <v>6028</v>
      </c>
      <c r="B1132" t="s">
        <v>1419</v>
      </c>
      <c r="C1132" t="s">
        <v>190</v>
      </c>
      <c r="D1132" t="s">
        <v>24</v>
      </c>
      <c r="E1132" t="s">
        <v>171</v>
      </c>
      <c r="F1132" t="s">
        <v>355</v>
      </c>
      <c r="G1132">
        <v>93</v>
      </c>
    </row>
    <row r="1133" spans="1:7" x14ac:dyDescent="0.25">
      <c r="A1133">
        <v>7608</v>
      </c>
      <c r="B1133" t="s">
        <v>1420</v>
      </c>
      <c r="C1133" t="s">
        <v>184</v>
      </c>
      <c r="D1133" t="s">
        <v>24</v>
      </c>
      <c r="E1133" t="s">
        <v>42</v>
      </c>
      <c r="F1133" t="s">
        <v>42</v>
      </c>
      <c r="G1133">
        <v>94</v>
      </c>
    </row>
    <row r="1134" spans="1:7" x14ac:dyDescent="0.25">
      <c r="A1134">
        <v>6651</v>
      </c>
      <c r="B1134" t="s">
        <v>1420</v>
      </c>
      <c r="C1134" t="s">
        <v>94</v>
      </c>
      <c r="D1134" t="s">
        <v>11</v>
      </c>
      <c r="E1134" t="s">
        <v>137</v>
      </c>
      <c r="F1134" t="s">
        <v>1528</v>
      </c>
      <c r="G1134">
        <v>94</v>
      </c>
    </row>
    <row r="1135" spans="1:7" x14ac:dyDescent="0.25">
      <c r="A1135">
        <v>8464</v>
      </c>
      <c r="B1135" t="s">
        <v>1421</v>
      </c>
      <c r="C1135" t="s">
        <v>1422</v>
      </c>
      <c r="D1135" t="s">
        <v>74</v>
      </c>
      <c r="E1135" t="s">
        <v>34</v>
      </c>
      <c r="F1135" t="s">
        <v>1526</v>
      </c>
      <c r="G1135">
        <v>100</v>
      </c>
    </row>
    <row r="1136" spans="1:7" x14ac:dyDescent="0.25">
      <c r="A1136">
        <v>8883</v>
      </c>
      <c r="B1136" t="s">
        <v>1423</v>
      </c>
      <c r="C1136" t="s">
        <v>745</v>
      </c>
      <c r="D1136" t="s">
        <v>11</v>
      </c>
      <c r="E1136" t="s">
        <v>55</v>
      </c>
      <c r="F1136" t="s">
        <v>56</v>
      </c>
      <c r="G1136">
        <v>94</v>
      </c>
    </row>
    <row r="1137" spans="1:7" x14ac:dyDescent="0.25">
      <c r="A1137">
        <v>70097</v>
      </c>
      <c r="B1137" t="s">
        <v>1424</v>
      </c>
      <c r="C1137" t="s">
        <v>1425</v>
      </c>
      <c r="D1137" t="s">
        <v>24</v>
      </c>
      <c r="E1137" t="s">
        <v>100</v>
      </c>
      <c r="F1137" t="s">
        <v>101</v>
      </c>
      <c r="G1137">
        <v>100</v>
      </c>
    </row>
    <row r="1138" spans="1:7" x14ac:dyDescent="0.25">
      <c r="A1138">
        <v>8791</v>
      </c>
      <c r="B1138" t="s">
        <v>1426</v>
      </c>
      <c r="C1138" t="s">
        <v>956</v>
      </c>
      <c r="D1138" t="s">
        <v>11</v>
      </c>
      <c r="E1138" t="s">
        <v>100</v>
      </c>
      <c r="F1138" t="s">
        <v>322</v>
      </c>
      <c r="G1138">
        <v>97</v>
      </c>
    </row>
    <row r="1139" spans="1:7" x14ac:dyDescent="0.25">
      <c r="A1139">
        <v>10031</v>
      </c>
      <c r="B1139" t="s">
        <v>1427</v>
      </c>
      <c r="C1139" t="s">
        <v>358</v>
      </c>
      <c r="D1139" t="s">
        <v>11</v>
      </c>
      <c r="E1139" t="s">
        <v>84</v>
      </c>
      <c r="F1139" t="s">
        <v>245</v>
      </c>
      <c r="G1139">
        <v>95</v>
      </c>
    </row>
    <row r="1140" spans="1:7" x14ac:dyDescent="0.25">
      <c r="A1140">
        <v>12646</v>
      </c>
      <c r="B1140" t="s">
        <v>1428</v>
      </c>
      <c r="C1140" t="s">
        <v>815</v>
      </c>
      <c r="D1140" t="s">
        <v>24</v>
      </c>
      <c r="E1140" t="s">
        <v>18</v>
      </c>
      <c r="F1140" t="s">
        <v>247</v>
      </c>
      <c r="G1140">
        <v>99</v>
      </c>
    </row>
    <row r="1141" spans="1:7" x14ac:dyDescent="0.25">
      <c r="A1141">
        <v>11408</v>
      </c>
      <c r="B1141" t="s">
        <v>1429</v>
      </c>
      <c r="C1141" t="s">
        <v>745</v>
      </c>
      <c r="D1141" t="s">
        <v>74</v>
      </c>
      <c r="E1141" t="s">
        <v>498</v>
      </c>
      <c r="F1141" t="s">
        <v>498</v>
      </c>
      <c r="G1141">
        <v>75</v>
      </c>
    </row>
    <row r="1142" spans="1:7" x14ac:dyDescent="0.25">
      <c r="A1142">
        <v>11806</v>
      </c>
      <c r="B1142" t="s">
        <v>1430</v>
      </c>
      <c r="C1142" t="s">
        <v>401</v>
      </c>
      <c r="D1142" t="s">
        <v>24</v>
      </c>
      <c r="E1142" t="s">
        <v>171</v>
      </c>
      <c r="F1142" t="s">
        <v>172</v>
      </c>
      <c r="G1142">
        <v>97</v>
      </c>
    </row>
    <row r="1143" spans="1:7" x14ac:dyDescent="0.25">
      <c r="A1143">
        <v>11806</v>
      </c>
      <c r="B1143" t="s">
        <v>1430</v>
      </c>
      <c r="C1143" t="s">
        <v>401</v>
      </c>
      <c r="D1143" t="s">
        <v>24</v>
      </c>
      <c r="E1143" t="s">
        <v>100</v>
      </c>
      <c r="F1143" t="s">
        <v>173</v>
      </c>
      <c r="G1143">
        <v>97</v>
      </c>
    </row>
    <row r="1144" spans="1:7" x14ac:dyDescent="0.25">
      <c r="A1144">
        <v>7843</v>
      </c>
      <c r="B1144" t="s">
        <v>1431</v>
      </c>
      <c r="C1144" t="s">
        <v>184</v>
      </c>
      <c r="D1144" t="s">
        <v>11</v>
      </c>
      <c r="E1144" t="s">
        <v>55</v>
      </c>
      <c r="F1144" t="s">
        <v>175</v>
      </c>
      <c r="G1144">
        <v>98</v>
      </c>
    </row>
    <row r="1145" spans="1:7" x14ac:dyDescent="0.25">
      <c r="A1145">
        <v>6703</v>
      </c>
      <c r="B1145" t="s">
        <v>1432</v>
      </c>
      <c r="C1145" t="s">
        <v>58</v>
      </c>
      <c r="D1145" t="s">
        <v>17</v>
      </c>
      <c r="E1145" t="s">
        <v>18</v>
      </c>
      <c r="F1145" t="s">
        <v>19</v>
      </c>
      <c r="G1145">
        <v>100</v>
      </c>
    </row>
    <row r="1146" spans="1:7" x14ac:dyDescent="0.25">
      <c r="A1146">
        <v>6702</v>
      </c>
      <c r="B1146" t="s">
        <v>1433</v>
      </c>
      <c r="C1146" t="s">
        <v>1434</v>
      </c>
      <c r="D1146" t="s">
        <v>68</v>
      </c>
      <c r="E1146" t="s">
        <v>199</v>
      </c>
      <c r="F1146" t="s">
        <v>199</v>
      </c>
      <c r="G1146">
        <v>100</v>
      </c>
    </row>
    <row r="1147" spans="1:7" x14ac:dyDescent="0.25">
      <c r="A1147">
        <v>61963</v>
      </c>
      <c r="B1147" t="s">
        <v>1435</v>
      </c>
      <c r="C1147" t="s">
        <v>198</v>
      </c>
      <c r="D1147" t="s">
        <v>11</v>
      </c>
      <c r="E1147" t="s">
        <v>18</v>
      </c>
      <c r="F1147" t="s">
        <v>64</v>
      </c>
      <c r="G1147">
        <v>99</v>
      </c>
    </row>
    <row r="1148" spans="1:7" x14ac:dyDescent="0.25">
      <c r="A1148">
        <v>8788</v>
      </c>
      <c r="B1148" t="s">
        <v>1436</v>
      </c>
      <c r="C1148" t="s">
        <v>335</v>
      </c>
      <c r="D1148" t="s">
        <v>11</v>
      </c>
      <c r="E1148" t="s">
        <v>55</v>
      </c>
      <c r="F1148" t="s">
        <v>56</v>
      </c>
      <c r="G1148">
        <v>98</v>
      </c>
    </row>
    <row r="1149" spans="1:7" x14ac:dyDescent="0.25">
      <c r="A1149">
        <v>8687</v>
      </c>
      <c r="B1149" t="s">
        <v>1437</v>
      </c>
      <c r="C1149" t="s">
        <v>1438</v>
      </c>
      <c r="D1149" t="s">
        <v>24</v>
      </c>
      <c r="E1149" t="s">
        <v>121</v>
      </c>
      <c r="F1149" t="s">
        <v>121</v>
      </c>
      <c r="G1149">
        <v>97</v>
      </c>
    </row>
    <row r="1150" spans="1:7" x14ac:dyDescent="0.25">
      <c r="A1150">
        <v>7547</v>
      </c>
      <c r="B1150" t="s">
        <v>1439</v>
      </c>
      <c r="C1150" t="s">
        <v>308</v>
      </c>
      <c r="D1150" t="s">
        <v>24</v>
      </c>
      <c r="E1150" t="s">
        <v>88</v>
      </c>
      <c r="F1150" t="s">
        <v>88</v>
      </c>
      <c r="G1150">
        <v>100</v>
      </c>
    </row>
    <row r="1151" spans="1:7" x14ac:dyDescent="0.25">
      <c r="A1151">
        <v>7990</v>
      </c>
      <c r="B1151" t="s">
        <v>1440</v>
      </c>
      <c r="C1151" t="s">
        <v>1441</v>
      </c>
      <c r="D1151" t="s">
        <v>17</v>
      </c>
      <c r="E1151" t="s">
        <v>199</v>
      </c>
      <c r="F1151" t="s">
        <v>643</v>
      </c>
      <c r="G1151">
        <v>100</v>
      </c>
    </row>
    <row r="1152" spans="1:7" x14ac:dyDescent="0.25">
      <c r="A1152">
        <v>8929</v>
      </c>
      <c r="B1152" t="s">
        <v>1442</v>
      </c>
      <c r="C1152" t="s">
        <v>1443</v>
      </c>
      <c r="D1152" t="s">
        <v>24</v>
      </c>
      <c r="E1152" t="s">
        <v>159</v>
      </c>
      <c r="F1152" t="s">
        <v>159</v>
      </c>
      <c r="G1152">
        <v>97</v>
      </c>
    </row>
    <row r="1153" spans="1:7" x14ac:dyDescent="0.25">
      <c r="A1153">
        <v>8785</v>
      </c>
      <c r="B1153" t="s">
        <v>1444</v>
      </c>
      <c r="C1153" t="s">
        <v>410</v>
      </c>
      <c r="D1153" t="s">
        <v>24</v>
      </c>
      <c r="E1153" t="s">
        <v>77</v>
      </c>
      <c r="F1153" t="s">
        <v>77</v>
      </c>
      <c r="G1153">
        <v>98</v>
      </c>
    </row>
    <row r="1154" spans="1:7" x14ac:dyDescent="0.25">
      <c r="A1154">
        <v>8662</v>
      </c>
      <c r="B1154" t="s">
        <v>1445</v>
      </c>
      <c r="C1154" t="s">
        <v>1446</v>
      </c>
      <c r="D1154" t="s">
        <v>24</v>
      </c>
      <c r="E1154" t="s">
        <v>152</v>
      </c>
      <c r="F1154" t="s">
        <v>153</v>
      </c>
      <c r="G1154">
        <v>95</v>
      </c>
    </row>
    <row r="1155" spans="1:7" x14ac:dyDescent="0.25">
      <c r="A1155">
        <v>10975</v>
      </c>
      <c r="B1155" t="s">
        <v>1447</v>
      </c>
      <c r="C1155" t="s">
        <v>317</v>
      </c>
      <c r="D1155" t="s">
        <v>11</v>
      </c>
      <c r="E1155" t="s">
        <v>249</v>
      </c>
      <c r="F1155" t="s">
        <v>249</v>
      </c>
      <c r="G1155">
        <v>91</v>
      </c>
    </row>
    <row r="1156" spans="1:7" x14ac:dyDescent="0.25">
      <c r="A1156">
        <v>7336</v>
      </c>
      <c r="B1156" t="s">
        <v>1448</v>
      </c>
      <c r="C1156" t="s">
        <v>317</v>
      </c>
      <c r="D1156" t="s">
        <v>24</v>
      </c>
      <c r="E1156" t="s">
        <v>121</v>
      </c>
      <c r="F1156" t="s">
        <v>121</v>
      </c>
      <c r="G1156">
        <v>100</v>
      </c>
    </row>
    <row r="1157" spans="1:7" x14ac:dyDescent="0.25">
      <c r="A1157">
        <v>7746</v>
      </c>
      <c r="B1157" t="s">
        <v>1448</v>
      </c>
      <c r="C1157" t="s">
        <v>301</v>
      </c>
      <c r="D1157" t="s">
        <v>24</v>
      </c>
      <c r="E1157" t="s">
        <v>121</v>
      </c>
      <c r="F1157" t="s">
        <v>121</v>
      </c>
      <c r="G1157">
        <v>91</v>
      </c>
    </row>
    <row r="1158" spans="1:7" x14ac:dyDescent="0.25">
      <c r="A1158">
        <v>9335</v>
      </c>
      <c r="B1158" t="s">
        <v>1449</v>
      </c>
      <c r="C1158" t="s">
        <v>1222</v>
      </c>
      <c r="D1158" t="s">
        <v>11</v>
      </c>
      <c r="E1158" t="s">
        <v>55</v>
      </c>
      <c r="F1158" t="s">
        <v>175</v>
      </c>
      <c r="G1158">
        <v>96</v>
      </c>
    </row>
    <row r="1159" spans="1:7" x14ac:dyDescent="0.25">
      <c r="A1159">
        <v>8838</v>
      </c>
      <c r="B1159" t="s">
        <v>1450</v>
      </c>
      <c r="C1159" t="s">
        <v>318</v>
      </c>
      <c r="D1159" t="s">
        <v>11</v>
      </c>
      <c r="E1159" t="s">
        <v>529</v>
      </c>
      <c r="F1159" t="s">
        <v>529</v>
      </c>
      <c r="G1159">
        <v>96</v>
      </c>
    </row>
    <row r="1160" spans="1:7" x14ac:dyDescent="0.25">
      <c r="A1160">
        <v>8275</v>
      </c>
      <c r="B1160" t="s">
        <v>1451</v>
      </c>
      <c r="C1160" t="s">
        <v>259</v>
      </c>
      <c r="D1160" t="s">
        <v>24</v>
      </c>
      <c r="E1160" t="s">
        <v>29</v>
      </c>
      <c r="F1160" t="s">
        <v>29</v>
      </c>
      <c r="G1160">
        <v>91</v>
      </c>
    </row>
    <row r="1161" spans="1:7" x14ac:dyDescent="0.25">
      <c r="A1161">
        <v>6400</v>
      </c>
      <c r="B1161" t="s">
        <v>1452</v>
      </c>
      <c r="C1161" t="s">
        <v>66</v>
      </c>
      <c r="D1161" t="s">
        <v>11</v>
      </c>
      <c r="E1161" t="s">
        <v>167</v>
      </c>
      <c r="F1161" t="s">
        <v>296</v>
      </c>
      <c r="G1161">
        <v>100</v>
      </c>
    </row>
    <row r="1162" spans="1:7" x14ac:dyDescent="0.25">
      <c r="A1162">
        <v>6665</v>
      </c>
      <c r="B1162" t="s">
        <v>1453</v>
      </c>
      <c r="C1162" t="s">
        <v>1454</v>
      </c>
      <c r="D1162" t="s">
        <v>74</v>
      </c>
      <c r="E1162" t="s">
        <v>34</v>
      </c>
      <c r="F1162" t="s">
        <v>704</v>
      </c>
      <c r="G1162">
        <v>84</v>
      </c>
    </row>
    <row r="1163" spans="1:7" x14ac:dyDescent="0.25">
      <c r="A1163">
        <v>9563</v>
      </c>
      <c r="B1163" t="s">
        <v>1453</v>
      </c>
      <c r="C1163" t="s">
        <v>200</v>
      </c>
      <c r="D1163" t="s">
        <v>11</v>
      </c>
      <c r="E1163" t="s">
        <v>167</v>
      </c>
      <c r="F1163" t="s">
        <v>224</v>
      </c>
      <c r="G1163">
        <v>99</v>
      </c>
    </row>
    <row r="1164" spans="1:7" x14ac:dyDescent="0.25">
      <c r="A1164">
        <v>10336</v>
      </c>
      <c r="B1164" t="s">
        <v>1455</v>
      </c>
      <c r="C1164" t="s">
        <v>1456</v>
      </c>
      <c r="D1164" t="s">
        <v>24</v>
      </c>
      <c r="E1164" t="s">
        <v>159</v>
      </c>
      <c r="F1164" t="s">
        <v>159</v>
      </c>
      <c r="G1164">
        <v>100</v>
      </c>
    </row>
    <row r="1165" spans="1:7" x14ac:dyDescent="0.25">
      <c r="A1165">
        <v>9710</v>
      </c>
      <c r="B1165" t="s">
        <v>1457</v>
      </c>
      <c r="C1165" t="s">
        <v>336</v>
      </c>
      <c r="D1165" t="s">
        <v>74</v>
      </c>
      <c r="E1165" t="s">
        <v>34</v>
      </c>
      <c r="F1165" t="s">
        <v>1526</v>
      </c>
      <c r="G1165">
        <v>100</v>
      </c>
    </row>
    <row r="1166" spans="1:7" x14ac:dyDescent="0.25">
      <c r="A1166">
        <v>8814</v>
      </c>
      <c r="B1166" t="s">
        <v>1458</v>
      </c>
      <c r="C1166" t="s">
        <v>337</v>
      </c>
      <c r="D1166" t="s">
        <v>17</v>
      </c>
      <c r="E1166" t="s">
        <v>18</v>
      </c>
      <c r="F1166" t="s">
        <v>19</v>
      </c>
      <c r="G1166">
        <v>97</v>
      </c>
    </row>
    <row r="1167" spans="1:7" x14ac:dyDescent="0.25">
      <c r="A1167">
        <v>8263</v>
      </c>
      <c r="B1167" t="s">
        <v>1459</v>
      </c>
      <c r="C1167" t="s">
        <v>815</v>
      </c>
      <c r="D1167" t="s">
        <v>11</v>
      </c>
      <c r="E1167" t="s">
        <v>121</v>
      </c>
      <c r="F1167" t="s">
        <v>215</v>
      </c>
      <c r="G1167">
        <v>96</v>
      </c>
    </row>
    <row r="1168" spans="1:7" x14ac:dyDescent="0.25">
      <c r="A1168">
        <v>11751</v>
      </c>
      <c r="B1168" t="s">
        <v>1460</v>
      </c>
      <c r="C1168" t="s">
        <v>267</v>
      </c>
      <c r="D1168" t="s">
        <v>68</v>
      </c>
      <c r="E1168" t="s">
        <v>418</v>
      </c>
      <c r="F1168" t="s">
        <v>418</v>
      </c>
      <c r="G1168">
        <v>94</v>
      </c>
    </row>
    <row r="1169" spans="1:7" x14ac:dyDescent="0.25">
      <c r="A1169">
        <v>10876</v>
      </c>
      <c r="B1169" t="s">
        <v>1461</v>
      </c>
      <c r="C1169" t="s">
        <v>313</v>
      </c>
      <c r="D1169" t="s">
        <v>11</v>
      </c>
      <c r="E1169" t="s">
        <v>29</v>
      </c>
      <c r="F1169" t="s">
        <v>687</v>
      </c>
      <c r="G1169">
        <v>88</v>
      </c>
    </row>
    <row r="1170" spans="1:7" x14ac:dyDescent="0.25">
      <c r="A1170">
        <v>10714</v>
      </c>
      <c r="B1170" t="s">
        <v>1462</v>
      </c>
      <c r="C1170" t="s">
        <v>336</v>
      </c>
      <c r="D1170" t="s">
        <v>11</v>
      </c>
      <c r="E1170" t="s">
        <v>55</v>
      </c>
      <c r="F1170" t="s">
        <v>56</v>
      </c>
      <c r="G1170">
        <v>99</v>
      </c>
    </row>
    <row r="1171" spans="1:7" x14ac:dyDescent="0.25">
      <c r="A1171">
        <v>9267</v>
      </c>
      <c r="B1171" t="s">
        <v>1463</v>
      </c>
      <c r="C1171" t="s">
        <v>136</v>
      </c>
      <c r="D1171" t="s">
        <v>68</v>
      </c>
      <c r="E1171" t="s">
        <v>69</v>
      </c>
      <c r="F1171" t="s">
        <v>70</v>
      </c>
      <c r="G1171">
        <v>95</v>
      </c>
    </row>
    <row r="1172" spans="1:7" x14ac:dyDescent="0.25">
      <c r="A1172">
        <v>11894</v>
      </c>
      <c r="B1172" t="s">
        <v>1464</v>
      </c>
      <c r="C1172" t="s">
        <v>624</v>
      </c>
      <c r="D1172" t="s">
        <v>17</v>
      </c>
      <c r="E1172" t="s">
        <v>46</v>
      </c>
      <c r="F1172" t="s">
        <v>47</v>
      </c>
      <c r="G1172">
        <v>100</v>
      </c>
    </row>
    <row r="1173" spans="1:7" x14ac:dyDescent="0.25">
      <c r="A1173">
        <v>8277</v>
      </c>
      <c r="B1173" t="s">
        <v>1465</v>
      </c>
      <c r="C1173" t="s">
        <v>190</v>
      </c>
      <c r="D1173" t="s">
        <v>24</v>
      </c>
      <c r="E1173" t="s">
        <v>92</v>
      </c>
      <c r="F1173" t="s">
        <v>92</v>
      </c>
      <c r="G1173">
        <v>100</v>
      </c>
    </row>
    <row r="1174" spans="1:7" x14ac:dyDescent="0.25">
      <c r="A1174">
        <v>9411</v>
      </c>
      <c r="B1174" t="s">
        <v>1466</v>
      </c>
      <c r="C1174" t="s">
        <v>1150</v>
      </c>
      <c r="D1174" t="s">
        <v>11</v>
      </c>
      <c r="E1174" t="s">
        <v>84</v>
      </c>
      <c r="F1174" t="s">
        <v>163</v>
      </c>
      <c r="G1174">
        <v>98</v>
      </c>
    </row>
    <row r="1175" spans="1:7" x14ac:dyDescent="0.25">
      <c r="A1175">
        <v>8463</v>
      </c>
      <c r="B1175" t="s">
        <v>1467</v>
      </c>
      <c r="C1175" t="s">
        <v>1320</v>
      </c>
      <c r="D1175" t="s">
        <v>11</v>
      </c>
      <c r="E1175" t="s">
        <v>128</v>
      </c>
      <c r="F1175" t="s">
        <v>149</v>
      </c>
      <c r="G1175">
        <v>100</v>
      </c>
    </row>
    <row r="1176" spans="1:7" x14ac:dyDescent="0.25">
      <c r="A1176">
        <v>9246</v>
      </c>
      <c r="B1176" t="s">
        <v>1468</v>
      </c>
      <c r="C1176" t="s">
        <v>66</v>
      </c>
      <c r="D1176" t="s">
        <v>68</v>
      </c>
      <c r="E1176" t="s">
        <v>152</v>
      </c>
      <c r="F1176" t="s">
        <v>153</v>
      </c>
      <c r="G1176">
        <v>95</v>
      </c>
    </row>
    <row r="1177" spans="1:7" x14ac:dyDescent="0.25">
      <c r="A1177">
        <v>7708</v>
      </c>
      <c r="B1177" t="s">
        <v>1469</v>
      </c>
      <c r="C1177" t="s">
        <v>826</v>
      </c>
      <c r="D1177" t="s">
        <v>11</v>
      </c>
      <c r="E1177" t="s">
        <v>137</v>
      </c>
      <c r="F1177" t="s">
        <v>1528</v>
      </c>
      <c r="G1177">
        <v>100</v>
      </c>
    </row>
    <row r="1178" spans="1:7" x14ac:dyDescent="0.25">
      <c r="A1178">
        <v>24435</v>
      </c>
      <c r="B1178" t="s">
        <v>1470</v>
      </c>
      <c r="C1178" t="s">
        <v>267</v>
      </c>
      <c r="D1178" t="s">
        <v>17</v>
      </c>
      <c r="E1178" t="s">
        <v>319</v>
      </c>
      <c r="F1178" t="s">
        <v>319</v>
      </c>
      <c r="G1178">
        <v>100</v>
      </c>
    </row>
    <row r="1179" spans="1:7" x14ac:dyDescent="0.25">
      <c r="A1179">
        <v>6077</v>
      </c>
      <c r="B1179" t="s">
        <v>1471</v>
      </c>
      <c r="C1179" t="s">
        <v>889</v>
      </c>
      <c r="D1179" t="s">
        <v>80</v>
      </c>
      <c r="E1179" t="s">
        <v>167</v>
      </c>
      <c r="F1179" t="s">
        <v>265</v>
      </c>
      <c r="G1179">
        <v>90</v>
      </c>
    </row>
    <row r="1180" spans="1:7" x14ac:dyDescent="0.25">
      <c r="A1180">
        <v>7463</v>
      </c>
      <c r="B1180" t="s">
        <v>1472</v>
      </c>
      <c r="C1180" t="s">
        <v>49</v>
      </c>
      <c r="D1180" t="s">
        <v>209</v>
      </c>
      <c r="E1180" t="s">
        <v>34</v>
      </c>
      <c r="F1180" t="s">
        <v>279</v>
      </c>
      <c r="G1180">
        <v>100</v>
      </c>
    </row>
    <row r="1181" spans="1:7" x14ac:dyDescent="0.25">
      <c r="A1181">
        <v>7930</v>
      </c>
      <c r="B1181" t="s">
        <v>1473</v>
      </c>
      <c r="C1181" t="s">
        <v>722</v>
      </c>
      <c r="D1181" t="s">
        <v>11</v>
      </c>
      <c r="E1181" t="s">
        <v>167</v>
      </c>
      <c r="F1181" t="s">
        <v>182</v>
      </c>
      <c r="G1181">
        <v>99</v>
      </c>
    </row>
    <row r="1182" spans="1:7" x14ac:dyDescent="0.25">
      <c r="A1182">
        <v>8821</v>
      </c>
      <c r="B1182" t="s">
        <v>1474</v>
      </c>
      <c r="C1182" t="s">
        <v>1475</v>
      </c>
      <c r="D1182" t="s">
        <v>80</v>
      </c>
      <c r="E1182" t="s">
        <v>137</v>
      </c>
      <c r="F1182" t="s">
        <v>1528</v>
      </c>
      <c r="G1182">
        <v>99</v>
      </c>
    </row>
    <row r="1183" spans="1:7" x14ac:dyDescent="0.25">
      <c r="A1183">
        <v>12002</v>
      </c>
      <c r="B1183" t="s">
        <v>1476</v>
      </c>
      <c r="C1183" t="s">
        <v>358</v>
      </c>
      <c r="D1183" t="s">
        <v>17</v>
      </c>
      <c r="E1183" t="s">
        <v>418</v>
      </c>
      <c r="F1183" t="s">
        <v>418</v>
      </c>
      <c r="G1183">
        <v>100</v>
      </c>
    </row>
    <row r="1184" spans="1:7" x14ac:dyDescent="0.25">
      <c r="A1184">
        <v>6926</v>
      </c>
      <c r="B1184" t="s">
        <v>1477</v>
      </c>
      <c r="C1184" t="s">
        <v>1478</v>
      </c>
      <c r="D1184" t="s">
        <v>80</v>
      </c>
      <c r="E1184" t="s">
        <v>199</v>
      </c>
      <c r="F1184" t="s">
        <v>643</v>
      </c>
      <c r="G1184">
        <v>97</v>
      </c>
    </row>
    <row r="1185" spans="1:7" x14ac:dyDescent="0.25">
      <c r="A1185">
        <v>7876</v>
      </c>
      <c r="B1185" t="s">
        <v>1479</v>
      </c>
      <c r="C1185" t="s">
        <v>238</v>
      </c>
      <c r="D1185" t="s">
        <v>11</v>
      </c>
      <c r="E1185" t="s">
        <v>84</v>
      </c>
      <c r="F1185" t="s">
        <v>700</v>
      </c>
      <c r="G1185">
        <v>92</v>
      </c>
    </row>
    <row r="1186" spans="1:7" x14ac:dyDescent="0.25">
      <c r="A1186">
        <v>10836</v>
      </c>
      <c r="B1186" t="s">
        <v>1480</v>
      </c>
      <c r="C1186" t="s">
        <v>226</v>
      </c>
      <c r="D1186" t="s">
        <v>11</v>
      </c>
      <c r="E1186" t="s">
        <v>128</v>
      </c>
      <c r="F1186" t="s">
        <v>1020</v>
      </c>
      <c r="G1186">
        <v>97</v>
      </c>
    </row>
    <row r="1187" spans="1:7" x14ac:dyDescent="0.25">
      <c r="A1187">
        <v>8465</v>
      </c>
      <c r="B1187" t="s">
        <v>1481</v>
      </c>
      <c r="C1187" t="s">
        <v>388</v>
      </c>
      <c r="D1187" t="s">
        <v>17</v>
      </c>
      <c r="E1187" t="s">
        <v>18</v>
      </c>
      <c r="F1187" t="s">
        <v>19</v>
      </c>
      <c r="G1187">
        <v>99</v>
      </c>
    </row>
    <row r="1188" spans="1:7" x14ac:dyDescent="0.25">
      <c r="A1188">
        <v>8187</v>
      </c>
      <c r="B1188" t="s">
        <v>1482</v>
      </c>
      <c r="C1188" t="s">
        <v>90</v>
      </c>
      <c r="D1188" t="s">
        <v>11</v>
      </c>
      <c r="E1188" t="s">
        <v>55</v>
      </c>
      <c r="F1188" t="s">
        <v>56</v>
      </c>
      <c r="G1188">
        <v>92</v>
      </c>
    </row>
    <row r="1189" spans="1:7" x14ac:dyDescent="0.25">
      <c r="A1189">
        <v>70105</v>
      </c>
      <c r="B1189" t="s">
        <v>1482</v>
      </c>
      <c r="C1189" t="s">
        <v>267</v>
      </c>
      <c r="D1189" t="s">
        <v>11</v>
      </c>
      <c r="E1189" t="s">
        <v>249</v>
      </c>
      <c r="F1189" t="s">
        <v>250</v>
      </c>
      <c r="G1189">
        <v>94</v>
      </c>
    </row>
    <row r="1190" spans="1:7" x14ac:dyDescent="0.25">
      <c r="A1190">
        <v>8712</v>
      </c>
      <c r="B1190" t="s">
        <v>1483</v>
      </c>
      <c r="C1190" t="s">
        <v>156</v>
      </c>
      <c r="D1190" t="s">
        <v>24</v>
      </c>
      <c r="E1190" t="s">
        <v>88</v>
      </c>
      <c r="F1190" t="s">
        <v>88</v>
      </c>
      <c r="G1190">
        <v>97</v>
      </c>
    </row>
    <row r="1191" spans="1:7" x14ac:dyDescent="0.25">
      <c r="A1191">
        <v>80345</v>
      </c>
      <c r="B1191" t="s">
        <v>1484</v>
      </c>
      <c r="C1191" t="s">
        <v>1150</v>
      </c>
      <c r="D1191" t="s">
        <v>68</v>
      </c>
      <c r="E1191" t="s">
        <v>319</v>
      </c>
      <c r="F1191" t="s">
        <v>319</v>
      </c>
      <c r="G1191">
        <v>100</v>
      </c>
    </row>
    <row r="1192" spans="1:7" x14ac:dyDescent="0.25">
      <c r="A1192">
        <v>9712</v>
      </c>
      <c r="B1192" t="s">
        <v>1485</v>
      </c>
      <c r="C1192" t="s">
        <v>388</v>
      </c>
      <c r="D1192" t="s">
        <v>11</v>
      </c>
      <c r="E1192" t="s">
        <v>55</v>
      </c>
      <c r="F1192" t="s">
        <v>56</v>
      </c>
      <c r="G1192">
        <v>100</v>
      </c>
    </row>
    <row r="1193" spans="1:7" x14ac:dyDescent="0.25">
      <c r="A1193">
        <v>10316</v>
      </c>
      <c r="B1193" t="s">
        <v>1486</v>
      </c>
      <c r="C1193" t="s">
        <v>317</v>
      </c>
      <c r="D1193" t="s">
        <v>74</v>
      </c>
      <c r="E1193" t="s">
        <v>34</v>
      </c>
      <c r="F1193" t="s">
        <v>1526</v>
      </c>
      <c r="G1193">
        <v>98</v>
      </c>
    </row>
    <row r="1194" spans="1:7" x14ac:dyDescent="0.25">
      <c r="A1194">
        <v>8016</v>
      </c>
      <c r="B1194" t="s">
        <v>1487</v>
      </c>
      <c r="C1194" t="s">
        <v>1488</v>
      </c>
      <c r="D1194" t="s">
        <v>11</v>
      </c>
      <c r="E1194" t="s">
        <v>55</v>
      </c>
      <c r="F1194" t="s">
        <v>56</v>
      </c>
      <c r="G1194">
        <v>83</v>
      </c>
    </row>
    <row r="1195" spans="1:7" x14ac:dyDescent="0.25">
      <c r="A1195">
        <v>8869</v>
      </c>
      <c r="B1195" t="s">
        <v>1489</v>
      </c>
      <c r="C1195" t="s">
        <v>184</v>
      </c>
      <c r="D1195" t="s">
        <v>24</v>
      </c>
      <c r="E1195" t="s">
        <v>134</v>
      </c>
      <c r="F1195" t="s">
        <v>134</v>
      </c>
      <c r="G1195">
        <v>98</v>
      </c>
    </row>
    <row r="1196" spans="1:7" x14ac:dyDescent="0.25">
      <c r="A1196">
        <v>10273</v>
      </c>
      <c r="B1196" t="s">
        <v>1490</v>
      </c>
      <c r="C1196" t="s">
        <v>1491</v>
      </c>
      <c r="D1196" t="s">
        <v>11</v>
      </c>
      <c r="E1196" t="s">
        <v>84</v>
      </c>
      <c r="F1196" t="s">
        <v>163</v>
      </c>
      <c r="G1196">
        <v>93</v>
      </c>
    </row>
    <row r="1197" spans="1:7" x14ac:dyDescent="0.25">
      <c r="A1197">
        <v>9138</v>
      </c>
      <c r="B1197" t="s">
        <v>1490</v>
      </c>
      <c r="C1197" t="s">
        <v>1492</v>
      </c>
      <c r="D1197" t="s">
        <v>11</v>
      </c>
      <c r="E1197" t="s">
        <v>42</v>
      </c>
      <c r="F1197" t="s">
        <v>43</v>
      </c>
      <c r="G1197">
        <v>95</v>
      </c>
    </row>
    <row r="1198" spans="1:7" x14ac:dyDescent="0.25">
      <c r="A1198">
        <v>9099</v>
      </c>
      <c r="B1198" t="s">
        <v>1493</v>
      </c>
      <c r="C1198" t="s">
        <v>749</v>
      </c>
      <c r="D1198" t="s">
        <v>11</v>
      </c>
      <c r="E1198" t="s">
        <v>84</v>
      </c>
      <c r="F1198" t="s">
        <v>492</v>
      </c>
      <c r="G1198">
        <v>88</v>
      </c>
    </row>
    <row r="1199" spans="1:7" x14ac:dyDescent="0.25">
      <c r="A1199">
        <v>50221</v>
      </c>
      <c r="B1199" t="s">
        <v>1494</v>
      </c>
      <c r="C1199" t="s">
        <v>125</v>
      </c>
      <c r="D1199" t="s">
        <v>11</v>
      </c>
      <c r="E1199" t="s">
        <v>84</v>
      </c>
      <c r="F1199" t="s">
        <v>765</v>
      </c>
      <c r="G1199">
        <v>100</v>
      </c>
    </row>
    <row r="1200" spans="1:7" x14ac:dyDescent="0.25">
      <c r="A1200">
        <v>7676</v>
      </c>
      <c r="B1200" t="s">
        <v>1495</v>
      </c>
      <c r="C1200" t="s">
        <v>1496</v>
      </c>
      <c r="D1200" t="s">
        <v>24</v>
      </c>
      <c r="E1200" t="s">
        <v>121</v>
      </c>
      <c r="F1200" t="s">
        <v>121</v>
      </c>
      <c r="G1200">
        <v>100</v>
      </c>
    </row>
    <row r="1201" spans="1:7" x14ac:dyDescent="0.25">
      <c r="A1201">
        <v>10723</v>
      </c>
      <c r="B1201" t="s">
        <v>1497</v>
      </c>
      <c r="C1201" t="s">
        <v>214</v>
      </c>
      <c r="D1201" t="s">
        <v>11</v>
      </c>
      <c r="E1201" t="s">
        <v>55</v>
      </c>
      <c r="F1201" t="s">
        <v>175</v>
      </c>
      <c r="G1201">
        <v>99</v>
      </c>
    </row>
    <row r="1202" spans="1:7" x14ac:dyDescent="0.25">
      <c r="A1202">
        <v>7745</v>
      </c>
      <c r="B1202" t="s">
        <v>1497</v>
      </c>
      <c r="C1202" t="s">
        <v>238</v>
      </c>
      <c r="D1202" t="s">
        <v>11</v>
      </c>
      <c r="E1202" t="s">
        <v>95</v>
      </c>
      <c r="F1202" t="s">
        <v>96</v>
      </c>
      <c r="G1202">
        <v>98</v>
      </c>
    </row>
    <row r="1203" spans="1:7" x14ac:dyDescent="0.25">
      <c r="A1203">
        <v>9146</v>
      </c>
      <c r="B1203" t="s">
        <v>1498</v>
      </c>
      <c r="C1203" t="s">
        <v>826</v>
      </c>
      <c r="D1203" t="s">
        <v>17</v>
      </c>
      <c r="E1203" t="s">
        <v>29</v>
      </c>
      <c r="F1203" t="s">
        <v>29</v>
      </c>
      <c r="G1203">
        <v>93</v>
      </c>
    </row>
    <row r="1204" spans="1:7" x14ac:dyDescent="0.25">
      <c r="A1204">
        <v>7549</v>
      </c>
      <c r="B1204" t="s">
        <v>1499</v>
      </c>
      <c r="C1204" t="s">
        <v>125</v>
      </c>
      <c r="D1204" t="s">
        <v>74</v>
      </c>
      <c r="E1204" t="s">
        <v>34</v>
      </c>
      <c r="F1204" t="s">
        <v>75</v>
      </c>
      <c r="G1204">
        <v>92</v>
      </c>
    </row>
    <row r="1205" spans="1:7" x14ac:dyDescent="0.25">
      <c r="A1205">
        <v>11898</v>
      </c>
      <c r="B1205" t="s">
        <v>1500</v>
      </c>
      <c r="C1205" t="s">
        <v>118</v>
      </c>
      <c r="D1205" t="s">
        <v>24</v>
      </c>
      <c r="E1205" t="s">
        <v>171</v>
      </c>
      <c r="F1205" t="s">
        <v>172</v>
      </c>
      <c r="G1205">
        <v>86</v>
      </c>
    </row>
    <row r="1206" spans="1:7" x14ac:dyDescent="0.25">
      <c r="A1206">
        <v>11898</v>
      </c>
      <c r="B1206" t="s">
        <v>1500</v>
      </c>
      <c r="C1206" t="s">
        <v>118</v>
      </c>
      <c r="D1206" t="s">
        <v>24</v>
      </c>
      <c r="E1206" t="s">
        <v>100</v>
      </c>
      <c r="F1206" t="s">
        <v>173</v>
      </c>
      <c r="G1206">
        <v>86</v>
      </c>
    </row>
    <row r="1207" spans="1:7" x14ac:dyDescent="0.25">
      <c r="A1207">
        <v>6692</v>
      </c>
      <c r="B1207" t="s">
        <v>1501</v>
      </c>
      <c r="C1207" t="s">
        <v>956</v>
      </c>
      <c r="D1207" t="s">
        <v>11</v>
      </c>
      <c r="E1207" t="s">
        <v>84</v>
      </c>
      <c r="F1207" t="s">
        <v>386</v>
      </c>
      <c r="G1207">
        <v>100</v>
      </c>
    </row>
    <row r="1208" spans="1:7" x14ac:dyDescent="0.25">
      <c r="A1208">
        <v>8171</v>
      </c>
      <c r="B1208" t="s">
        <v>1502</v>
      </c>
      <c r="C1208" t="s">
        <v>388</v>
      </c>
      <c r="D1208" t="s">
        <v>74</v>
      </c>
      <c r="E1208" t="s">
        <v>34</v>
      </c>
      <c r="F1208" t="s">
        <v>704</v>
      </c>
      <c r="G1208">
        <v>98</v>
      </c>
    </row>
    <row r="1209" spans="1:7" x14ac:dyDescent="0.25">
      <c r="A1209">
        <v>19356</v>
      </c>
      <c r="B1209" t="s">
        <v>1503</v>
      </c>
      <c r="C1209" t="s">
        <v>1504</v>
      </c>
      <c r="D1209" t="s">
        <v>68</v>
      </c>
      <c r="E1209" t="s">
        <v>100</v>
      </c>
      <c r="F1209" t="s">
        <v>322</v>
      </c>
      <c r="G1209">
        <v>98</v>
      </c>
    </row>
    <row r="1210" spans="1:7" x14ac:dyDescent="0.25">
      <c r="A1210">
        <v>6032</v>
      </c>
      <c r="B1210" t="s">
        <v>1505</v>
      </c>
      <c r="C1210" t="s">
        <v>1212</v>
      </c>
      <c r="D1210" t="s">
        <v>33</v>
      </c>
      <c r="E1210" t="s">
        <v>128</v>
      </c>
      <c r="F1210" t="s">
        <v>1020</v>
      </c>
      <c r="G1210">
        <v>98</v>
      </c>
    </row>
    <row r="1211" spans="1:7" x14ac:dyDescent="0.25">
      <c r="A1211">
        <v>9592</v>
      </c>
      <c r="B1211" t="s">
        <v>1506</v>
      </c>
      <c r="C1211" t="s">
        <v>1507</v>
      </c>
      <c r="D1211" t="s">
        <v>68</v>
      </c>
      <c r="E1211" t="s">
        <v>171</v>
      </c>
      <c r="F1211" t="s">
        <v>370</v>
      </c>
      <c r="G1211">
        <v>99</v>
      </c>
    </row>
    <row r="1212" spans="1:7" x14ac:dyDescent="0.25">
      <c r="A1212">
        <v>11658</v>
      </c>
      <c r="B1212" t="s">
        <v>1508</v>
      </c>
      <c r="C1212" t="s">
        <v>1333</v>
      </c>
      <c r="D1212" t="s">
        <v>11</v>
      </c>
      <c r="E1212" t="s">
        <v>159</v>
      </c>
      <c r="F1212" t="s">
        <v>187</v>
      </c>
      <c r="G1212">
        <v>100</v>
      </c>
    </row>
    <row r="1213" spans="1:7" x14ac:dyDescent="0.25">
      <c r="A1213">
        <v>7553</v>
      </c>
      <c r="B1213" t="s">
        <v>1508</v>
      </c>
      <c r="C1213" t="s">
        <v>259</v>
      </c>
      <c r="D1213" t="s">
        <v>24</v>
      </c>
      <c r="E1213" t="s">
        <v>92</v>
      </c>
      <c r="F1213" t="s">
        <v>92</v>
      </c>
      <c r="G1213">
        <v>90</v>
      </c>
    </row>
    <row r="1214" spans="1:7" x14ac:dyDescent="0.25">
      <c r="A1214">
        <v>8822</v>
      </c>
      <c r="B1214" t="s">
        <v>1509</v>
      </c>
      <c r="C1214" t="s">
        <v>573</v>
      </c>
      <c r="D1214" t="s">
        <v>80</v>
      </c>
      <c r="E1214" t="s">
        <v>152</v>
      </c>
      <c r="F1214" t="s">
        <v>260</v>
      </c>
      <c r="G1214">
        <v>95</v>
      </c>
    </row>
    <row r="1215" spans="1:7" x14ac:dyDescent="0.25">
      <c r="A1215">
        <v>7310</v>
      </c>
      <c r="B1215" t="s">
        <v>1510</v>
      </c>
      <c r="C1215" t="s">
        <v>1170</v>
      </c>
      <c r="D1215" t="s">
        <v>11</v>
      </c>
      <c r="E1215" t="s">
        <v>18</v>
      </c>
      <c r="F1215" t="s">
        <v>902</v>
      </c>
      <c r="G1215">
        <v>99</v>
      </c>
    </row>
    <row r="1216" spans="1:7" x14ac:dyDescent="0.25">
      <c r="A1216">
        <v>7356</v>
      </c>
      <c r="B1216" t="s">
        <v>1511</v>
      </c>
      <c r="C1216" t="s">
        <v>1512</v>
      </c>
      <c r="D1216" t="s">
        <v>24</v>
      </c>
      <c r="E1216" t="s">
        <v>121</v>
      </c>
      <c r="F1216" t="s">
        <v>121</v>
      </c>
      <c r="G1216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rasoini</dc:creator>
  <cp:lastModifiedBy>rasoini</cp:lastModifiedBy>
  <dcterms:created xsi:type="dcterms:W3CDTF">2016-01-27T09:03:31Z</dcterms:created>
  <dcterms:modified xsi:type="dcterms:W3CDTF">2016-01-27T11:32:53Z</dcterms:modified>
</cp:coreProperties>
</file>